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10848" yWindow="1068" windowWidth="25596"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LookupValues!$AC$2:$AC$342</definedName>
    <definedName name="CouponBondIssuersTable">LookupValues!$AC$2:$AD$342</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calcMode="manual"/>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<sst xmlns="http://schemas.openxmlformats.org/spreadsheetml/2006/main" count="4052" uniqueCount="2617">
  <si>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</si>
  <si>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</si>
  <si>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</si>
  <si>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</si>
  <si>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</si>
  <si>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</si>
  <si>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</si>
  <si>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</si>
  <si>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</si>
  <si>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</si>
  <si>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</si>
  <si>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</si>
  <si>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</si>
  <si>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</si>
  <si>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</si>
  <si>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</si>
  <si>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</si>
  <si>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</si>
  <si>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</si>
  <si>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</si>
  <si>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</si>
  <si>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</si>
  <si>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</si>
  <si>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</si>
  <si>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</si>
  <si>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</si>
  <si>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</si>
  <si>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</si>
  <si>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</si>
  <si>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</si>
  <si>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</si>
  <si>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</si>
  <si>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</si>
  <si>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</si>
  <si>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</si>
  <si>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</si>
  <si>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</si>
  <si>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</si>
  <si>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</si>
  <si>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</si>
  <si>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</si>
  <si>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</si>
  <si>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</si>
  <si>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</si>
  <si>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</si>
  <si>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</si>
  <si>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</si>
  <si>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</si>
  <si>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</si>
  <si>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</si>
  <si>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</si>
  <si>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</si>
  <si>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</si>
  <si>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</si>
  <si>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</si>
  <si>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</si>
  <si>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</si>
  <si>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</si>
  <si>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</si>
  <si>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</si>
  <si>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</si>
  <si>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</si>
  <si>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</si>
  <si>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</si>
  <si>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</si>
  <si>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</si>
  <si>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</si>
  <si>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</si>
  <si>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</si>
  <si>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</si>
  <si>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</si>
  <si>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</si>
  <si>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</si>
  <si>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</si>
  <si>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</si>
  <si>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</si>
  <si>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</si>
  <si>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</si>
  <si>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</si>
  <si>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</si>
  <si>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</si>
  <si>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</si>
  <si>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</si>
  <si>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</si>
  <si>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</si>
  <si>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</si>
  <si>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</si>
  <si>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</si>
  <si>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</si>
  <si>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</si>
  <si>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</si>
  <si>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</si>
  <si>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</si>
  <si>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</si>
  <si>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</si>
  <si>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</si>
  <si>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</si>
  <si>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</si>
  <si>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</si>
  <si>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</si>
  <si>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</si>
  <si>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</si>
  <si>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</si>
  <si>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</si>
  <si>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</si>
  <si>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</si>
  <si>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</si>
  <si>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</si>
  <si>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</si>
  <si>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</si>
  <si>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</si>
  <si>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</si>
  <si>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</si>
  <si>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</si>
  <si>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</si>
  <si>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</si>
  <si>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</si>
  <si>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</si>
  <si>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</si>
  <si>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</si>
  <si>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</si>
  <si>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</si>
  <si>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</si>
  <si>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</si>
  <si>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</si>
  <si>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</si>
  <si>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</si>
  <si>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</si>
  <si>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</si>
  <si>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</si>
  <si>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</si>
  <si>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</si>
  <si>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</si>
  <si>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</si>
  <si>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</si>
  <si>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</si>
  <si>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</si>
  <si>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</si>
  <si>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</si>
  <si>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</si>
  <si>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</si>
  <si>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</si>
  <si>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</si>
  <si>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</si>
  <si>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</si>
  <si>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</si>
  <si>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</si>
  <si>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</si>
  <si>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</si>
  <si>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</si>
  <si>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</si>
  <si>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</si>
  <si>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</si>
  <si>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</si>
  <si>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</si>
  <si>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</si>
  <si>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</si>
  <si>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</si>
  <si>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</si>
  <si>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</si>
  <si>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</si>
  <si>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</si>
  <si>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</si>
  <si>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</si>
  <si>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</si>
  <si>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</si>
  <si>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</si>
  <si>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</si>
  <si>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</si>
  <si>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</si>
  <si>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</si>
  <si>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</si>
  <si>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</si>
  <si>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</si>
  <si>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</si>
  <si>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</si>
  <si>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</si>
  <si>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</si>
  <si>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</si>
  <si>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</si>
  <si>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</si>
  <si>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</si>
  <si>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</si>
  <si>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</si>
  <si>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</si>
  <si>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</si>
  <si>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</si>
  <si>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</si>
  <si>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</si>
  <si>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</si>
  <si>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</si>
  <si>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</si>
  <si>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</si>
  <si>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</si>
  <si>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</si>
  <si>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</si>
  <si>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</si>
  <si>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</si>
  <si>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</si>
  <si>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</si>
  <si>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</si>
  <si>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</si>
  <si>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</si>
  <si>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</si>
  <si>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</si>
  <si>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</si>
  <si>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</si>
  <si>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</si>
  <si>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</si>
  <si>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</si>
  <si>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</si>
  <si>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</si>
  <si>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</si>
  <si>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</si>
  <si>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</si>
  <si>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</si>
  <si>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</si>
  <si>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</si>
  <si>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</si>
  <si>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</si>
  <si>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</si>
  <si>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</si>
  <si>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</si>
  <si>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</si>
  <si>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</si>
  <si>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</si>
  <si>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</si>
  <si>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</si>
  <si>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</si>
  <si>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</si>
  <si>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</si>
  <si>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</si>
  <si>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</si>
  <si>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</si>
  <si>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</si>
  <si>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</si>
  <si>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</si>
  <si>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</si>
  <si>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</si>
  <si>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</si>
  <si>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</si>
  <si>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</si>
  <si>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</si>
  <si>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</si>
  <si>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</si>
  <si>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</si>
  <si>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</si>
  <si>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</si>
  <si>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</si>
  <si>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</si>
  <si>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</si>
  <si>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</si>
  <si>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</si>
  <si>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</si>
  <si>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</si>
  <si>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</si>
  <si>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</si>
  <si>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</si>
  <si>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</si>
  <si>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</si>
  <si>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</si>
  <si>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</si>
  <si>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</si>
  <si>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</si>
  <si>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</si>
  <si>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</si>
  <si>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</si>
  <si>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</si>
  <si>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</si>
  <si>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</si>
  <si>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</si>
  <si>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</si>
  <si>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</si>
  <si>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</si>
  <si>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</si>
  <si>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</si>
  <si>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</si>
  <si>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</si>
  <si>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</si>
  <si>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</si>
  <si>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</si>
  <si>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</si>
  <si>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</si>
  <si>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</si>
  <si>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</si>
  <si>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</si>
  <si>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</si>
  <si>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</si>
  <si>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</si>
  <si>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</si>
  <si>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</si>
  <si>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</si>
  <si>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</si>
  <si>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</si>
  <si>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</si>
  <si>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</si>
  <si>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</si>
  <si>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</si>
  <si>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</si>
  <si>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</si>
  <si>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</si>
  <si>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</si>
  <si>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</si>
  <si>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</si>
  <si>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</si>
  <si>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</si>
  <si>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</si>
  <si>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</si>
  <si>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</si>
  <si>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</si>
  <si>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</si>
  <si>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</si>
  <si>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</si>
  <si>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</si>
  <si>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</si>
  <si>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</si>
  <si>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</si>
  <si>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</si>
  <si>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</si>
  <si>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</si>
  <si>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</si>
  <si>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</si>
  <si>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</si>
  <si>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</si>
  <si>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</si>
  <si>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</si>
  <si>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</si>
  <si>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</si>
  <si>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</si>
  <si>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</si>
  <si>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</si>
  <si>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</si>
  <si>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</si>
  <si>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</si>
  <si>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</si>
  <si>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</si>
  <si>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</si>
  <si>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</si>
  <si>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</si>
  <si>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</si>
  <si>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</si>
  <si>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</si>
  <si>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</si>
  <si>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</si>
  <si>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</si>
  <si>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</si>
  <si>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</si>
  <si>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</si>
  <si>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</si>
  <si>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</si>
  <si>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</si>
  <si>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</si>
  <si>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</si>
  <si>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</si>
  <si>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</si>
  <si>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</si>
  <si>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</si>
  <si>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</si>
  <si>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</si>
  <si>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</si>
  <si>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</si>
  <si>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</si>
  <si>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</si>
  <si>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</si>
  <si>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</si>
  <si>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</si>
  <si>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</si>
  <si>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</si>
  <si>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</si>
  <si>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</si>
  <si>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</si>
  <si>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</si>
  <si>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</si>
  <si>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</si>
  <si>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</si>
  <si>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</si>
  <si>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</si>
  <si>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</si>
  <si>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</si>
  <si>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</si>
  <si>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</si>
  <si>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</si>
  <si>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</si>
  <si>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</si>
  <si>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</si>
  <si>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</si>
  <si>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</si>
  <si>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</si>
  <si>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</si>
  <si>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</si>
  <si>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</si>
  <si>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</si>
  <si>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</si>
  <si>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</si>
  <si>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</si>
  <si>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</si>
  <si>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</si>
  <si>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</si>
  <si>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</si>
  <si>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</si>
  <si>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</si>
  <si>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</si>
  <si>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</si>
  <si>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</si>
  <si>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</si>
  <si>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</si>
  <si>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</si>
  <si>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</si>
  <si>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</si>
  <si>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</si>
  <si>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</si>
  <si>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</si>
  <si>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</si>
  <si>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</si>
  <si>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</si>
  <si>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</si>
  <si>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</si>
  <si>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</si>
  <si>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</si>
  <si>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</si>
  <si>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</si>
  <si>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</si>
  <si>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</si>
  <si>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</si>
  <si>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</si>
  <si>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</si>
  <si>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</si>
  <si>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</si>
  <si>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</si>
  <si>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</si>
  <si>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</si>
  <si>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</si>
  <si>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</si>
  <si>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</si>
  <si>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</si>
  <si>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</si>
  <si>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</si>
  <si>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</si>
  <si>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</si>
  <si>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</si>
  <si>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</si>
  <si>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</si>
  <si>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</si>
  <si>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</si>
  <si>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</si>
  <si>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</si>
  <si>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</si>
  <si>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</si>
  <si>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</si>
  <si>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</si>
  <si>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</si>
  <si>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</si>
  <si>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</si>
  <si>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</si>
  <si>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</si>
  <si>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</si>
  <si>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</si>
  <si>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</si>
  <si>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</si>
  <si>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</si>
  <si>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</si>
  <si>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</si>
  <si>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</si>
  <si>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</si>
  <si>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</si>
  <si>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</si>
  <si>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</si>
  <si>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</si>
  <si>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</si>
  <si>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</si>
  <si>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</si>
  <si>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</si>
  <si>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</si>
  <si>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</si>
  <si>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</si>
  <si>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</si>
  <si>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</si>
  <si>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</si>
  <si>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</si>
  <si>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</si>
  <si>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</si>
  <si>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</si>
  <si>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</si>
  <si>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</si>
  <si>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</si>
  <si>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</si>
  <si>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</si>
  <si>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</si>
  <si>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</si>
  <si>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</si>
  <si>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</si>
  <si>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</si>
  <si>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</si>
  <si>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</si>
  <si>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</si>
  <si>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</si>
  <si>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</si>
  <si>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</si>
  <si>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</si>
  <si>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</si>
  <si>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</si>
  <si>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</si>
  <si>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</si>
  <si>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</si>
  <si>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</si>
  <si>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</si>
  <si>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</si>
  <si>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</si>
  <si>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</si>
  <si>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</si>
  <si>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</si>
  <si>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</si>
  <si>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</si>
  <si>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</si>
  <si>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</si>
  <si>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</si>
  <si>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</si>
  <si>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</si>
  <si>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</si>
  <si>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</si>
  <si>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</si>
  <si>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</si>
  <si>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</si>
  <si>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</si>
  <si>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</si>
  <si>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</si>
  <si>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</si>
  <si>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</si>
  <si>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</si>
  <si>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</si>
  <si>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</si>
  <si>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</si>
  <si>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</si>
  <si>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</si>
  <si>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</si>
  <si>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</si>
  <si>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</si>
  <si>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</si>
  <si>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</si>
  <si>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</si>
  <si>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</si>
  <si>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</si>
  <si>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</si>
  <si>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</si>
  <si>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</si>
  <si>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</si>
  <si>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</si>
  <si>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</si>
  <si>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</si>
  <si>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</si>
  <si>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</si>
  <si>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</si>
  <si>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</si>
  <si>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</si>
  <si>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</si>
  <si>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</si>
  <si>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</si>
  <si>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</si>
  <si>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</si>
  <si>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</si>
  <si>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</si>
  <si>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</si>
  <si>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</si>
  <si>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</si>
  <si>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</si>
  <si>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</si>
  <si>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</si>
  <si>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</si>
  <si>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</si>
  <si>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</si>
  <si>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</si>
  <si>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</si>
  <si>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</si>
  <si>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</si>
  <si>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</si>
  <si>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</si>
  <si>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</si>
  <si>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</si>
  <si>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</si>
  <si>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</si>
  <si>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</si>
  <si>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</si>
  <si>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</si>
  <si>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</si>
  <si>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</si>
  <si>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</si>
  <si>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</si>
  <si>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</si>
  <si>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</si>
  <si>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</si>
  <si>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</si>
  <si>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</si>
  <si>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</si>
  <si>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</si>
  <si>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</si>
  <si>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</si>
  <si>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</si>
  <si>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</si>
  <si>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</si>
  <si>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</si>
  <si>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</si>
  <si>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</si>
  <si>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</si>
  <si>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</si>
  <si>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</si>
  <si>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</si>
  <si>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</si>
  <si>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</si>
  <si>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</si>
  <si>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</si>
  <si>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</si>
  <si>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</si>
  <si>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</si>
  <si>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</si>
  <si>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</si>
  <si>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</si>
  <si>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</si>
  <si>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</si>
  <si>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</si>
  <si>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</si>
  <si>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</si>
  <si>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</si>
  <si>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</si>
  <si>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</si>
  <si>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</si>
  <si>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</si>
  <si>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</si>
  <si>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</si>
  <si>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</si>
  <si>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</si>
  <si>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</si>
  <si>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</si>
  <si>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</si>
  <si>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</si>
  <si>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</si>
  <si>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</si>
  <si>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</si>
  <si>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</si>
  <si>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</si>
  <si>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</si>
  <si>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</si>
  <si>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</si>
  <si>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</si>
  <si>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</si>
  <si>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</si>
  <si>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</si>
  <si>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</si>
  <si>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</si>
  <si>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</si>
  <si>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</si>
  <si>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</si>
  <si>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</si>
  <si>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</si>
  <si>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</si>
  <si>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</si>
  <si>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</si>
  <si>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</si>
  <si>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</si>
  <si>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</si>
  <si>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</si>
  <si>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</si>
  <si>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</si>
  <si>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</si>
  <si>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</si>
  <si>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</si>
  <si>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</si>
  <si>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</si>
  <si>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</si>
  <si>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</si>
  <si>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</si>
  <si>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</si>
  <si>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</si>
  <si>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</si>
  <si>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</si>
  <si>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</si>
  <si>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</si>
  <si>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</si>
  <si>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</si>
  <si>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</si>
  <si>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</si>
  <si>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</si>
  <si>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</si>
  <si>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</si>
  <si>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</si>
  <si>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</si>
  <si>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</si>
  <si>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</si>
  <si>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</si>
  <si>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</si>
  <si>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</si>
  <si>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</si>
  <si>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</si>
  <si>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</si>
  <si>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</si>
  <si>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</si>
  <si>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</si>
  <si>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</si>
  <si>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</si>
  <si>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</si>
  <si>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</si>
  <si>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</si>
  <si>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</si>
  <si>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</si>
  <si>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</si>
  <si>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</si>
  <si>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</si>
  <si>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</si>
  <si>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</si>
  <si>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</si>
  <si>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</si>
  <si>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</si>
  <si>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</si>
  <si>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</si>
  <si>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</si>
  <si>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</si>
  <si>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</si>
  <si>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</si>
  <si>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</si>
  <si>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</si>
  <si>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</si>
  <si>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</si>
  <si>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</si>
  <si>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</si>
  <si>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</si>
  <si>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</si>
  <si>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</si>
  <si>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</si>
  <si>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</si>
  <si>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</si>
  <si>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</si>
  <si>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</si>
  <si>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</si>
  <si>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</si>
  <si>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</si>
  <si>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</si>
  <si>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</si>
  <si>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</si>
  <si>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</si>
  <si>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</si>
  <si>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</si>
  <si>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</si>
  <si>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</si>
  <si>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</si>
  <si>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</si>
  <si>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</si>
  <si>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</si>
  <si>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</si>
  <si>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</si>
  <si>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</si>
  <si>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</si>
  <si>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</si>
  <si>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</si>
  <si>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</si>
  <si>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</si>
  <si>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</si>
  <si>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</si>
  <si>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</si>
  <si>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</si>
  <si>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</si>
  <si>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</si>
  <si>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</si>
  <si>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</si>
  <si>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</si>
  <si>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</si>
  <si>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</si>
  <si>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</si>
  <si>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</si>
  <si>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</si>
  <si>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</si>
  <si>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</si>
  <si>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</si>
  <si>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</si>
  <si>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</si>
  <si>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</si>
  <si>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</si>
  <si>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</si>
  <si>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</si>
  <si>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</si>
  <si>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</si>
  <si>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</si>
  <si>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</si>
  <si>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</si>
  <si>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</si>
  <si>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</si>
  <si>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</si>
  <si>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</si>
  <si>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</si>
  <si>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</si>
  <si>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</si>
  <si>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</si>
  <si>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</si>
  <si>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</si>
  <si>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</si>
  <si>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</si>
  <si>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</si>
  <si>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</si>
  <si>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</si>
  <si>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</si>
  <si>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</si>
  <si>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</si>
  <si>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</si>
  <si>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</si>
  <si>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</si>
  <si>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</si>
  <si>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</si>
  <si>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</si>
  <si>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</si>
  <si>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</si>
  <si>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</si>
  <si>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</si>
  <si>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</si>
  <si>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</si>
  <si>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</si>
  <si>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</si>
  <si>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</si>
  <si>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</si>
  <si>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</si>
  <si>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</si>
  <si>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</si>
  <si>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</si>
  <si>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</si>
  <si>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</si>
  <si>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</si>
  <si>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</si>
  <si>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</si>
  <si>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</si>
  <si>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</si>
  <si>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</si>
  <si>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</si>
  <si>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</si>
  <si>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</si>
  <si>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</si>
  <si>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</si>
  <si>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</si>
  <si>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</si>
  <si>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</si>
  <si>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</si>
  <si>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</si>
  <si>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</si>
  <si>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</si>
  <si>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</si>
  <si>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</si>
  <si>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</si>
  <si>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</si>
  <si>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</si>
  <si>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</si>
  <si>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</si>
  <si>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</si>
  <si>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</si>
  <si>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</si>
  <si>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</si>
  <si>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</si>
  <si>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</si>
  <si>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</si>
  <si>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</si>
  <si>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</si>
  <si>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</si>
  <si>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</si>
  <si>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</si>
  <si>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</si>
  <si>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</si>
  <si>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</si>
  <si>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</si>
  <si>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</si>
  <si>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</si>
  <si>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</si>
  <si>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</si>
  <si>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</si>
  <si>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</si>
  <si>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</si>
  <si>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</si>
  <si>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</si>
  <si>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</si>
  <si>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</si>
  <si>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</si>
  <si>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</si>
  <si>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</si>
  <si>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</si>
  <si>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</si>
  <si>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</si>
  <si>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</si>
  <si>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</si>
  <si>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</si>
  <si>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</si>
  <si>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</si>
  <si>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</si>
  <si>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</si>
  <si>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</si>
  <si>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</si>
  <si>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</si>
  <si>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</si>
  <si>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</si>
  <si>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</si>
  <si>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</si>
  <si>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</si>
  <si>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</si>
  <si>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</si>
  <si>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</si>
  <si>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</si>
  <si>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</si>
  <si>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</si>
  <si>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</si>
  <si>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</si>
  <si>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</si>
  <si>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</si>
  <si>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</si>
  <si>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</si>
  <si>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</si>
  <si>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</si>
  <si>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</si>
  <si>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</si>
  <si>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</si>
  <si>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</si>
  <si>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</si>
  <si>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</si>
  <si>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</si>
  <si>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</si>
  <si>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</si>
  <si>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</si>
  <si>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</si>
  <si>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</si>
  <si>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</si>
  <si>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</si>
  <si>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</si>
  <si>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</si>
  <si>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</si>
  <si>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</si>
  <si>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</si>
  <si>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</si>
  <si>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</si>
  <si>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</si>
  <si>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</si>
  <si>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</si>
  <si>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</si>
  <si>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</si>
  <si>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</si>
  <si>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</si>
  <si>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</si>
  <si>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</si>
  <si>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</si>
  <si>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</si>
  <si>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</si>
  <si>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</si>
  <si>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</si>
  <si>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</si>
  <si>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</si>
  <si>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</si>
  <si>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</si>
  <si>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</si>
  <si>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</si>
  <si>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</si>
  <si>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</si>
  <si>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</si>
  <si>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</si>
  <si>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</si>
  <si>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</si>
  <si>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</si>
  <si>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</si>
  <si>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</si>
  <si>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</si>
  <si>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</si>
  <si>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</si>
  <si>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</si>
  <si>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</si>
  <si>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</si>
  <si>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</si>
  <si>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</si>
  <si>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</si>
  <si>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</si>
  <si>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</si>
  <si>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</si>
  <si>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</si>
  <si>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</si>
  <si>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</si>
  <si>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</si>
  <si>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</si>
  <si>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</si>
  <si>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</si>
  <si>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</si>
  <si>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</si>
  <si>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</si>
  <si>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</si>
  <si>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</si>
  <si>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</si>
  <si>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</si>
  <si>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</si>
  <si>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</si>
  <si>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</si>
  <si>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</si>
  <si>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</si>
  <si>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</si>
  <si>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</si>
  <si>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</si>
  <si>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</si>
  <si>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</si>
  <si>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</si>
  <si>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</si>
  <si>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</si>
  <si>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</si>
  <si>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</si>
  <si>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</si>
  <si>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</si>
  <si>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</si>
  <si>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</si>
  <si>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</si>
  <si>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</si>
  <si>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</si>
  <si>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</si>
  <si>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</si>
  <si>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</si>
  <si>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</si>
  <si>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</si>
  <si>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</si>
  <si>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</si>
  <si>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</si>
  <si>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</si>
  <si>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</si>
  <si>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</si>
  <si>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</si>
  <si>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</si>
  <si>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</si>
  <si>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</si>
  <si>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</si>
  <si>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</si>
  <si>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</si>
  <si>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</si>
  <si>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</si>
  <si>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</si>
  <si>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</si>
  <si>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</si>
  <si>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</si>
  <si>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</si>
  <si>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</si>
  <si>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</si>
  <si>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</si>
  <si>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</si>
  <si>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</si>
  <si>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</si>
  <si>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</si>
  <si>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</si>
  <si>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</si>
  <si>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</si>
  <si>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</si>
  <si>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</si>
  <si>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</si>
  <si>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</si>
  <si>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</si>
  <si>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</si>
  <si>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</si>
  <si>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</si>
  <si>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</si>
  <si>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</si>
  <si>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</si>
  <si>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</si>
  <si>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</si>
  <si>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</si>
  <si>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</si>
  <si>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</si>
  <si>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</si>
  <si>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</si>
  <si>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</si>
  <si>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</si>
  <si>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</si>
  <si>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</si>
  <si>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</si>
  <si>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</si>
  <si>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</si>
  <si>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</si>
  <si>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</si>
  <si>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</si>
  <si>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</si>
  <si>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</si>
  <si>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</si>
  <si>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</si>
  <si>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</si>
  <si>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</si>
  <si>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</si>
  <si>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</si>
  <si>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</si>
  <si>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</si>
  <si>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</si>
  <si>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</si>
  <si>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</si>
  <si>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</si>
  <si>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</si>
  <si>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</si>
  <si>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</si>
  <si>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</si>
  <si>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</si>
  <si>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</si>
  <si>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</si>
  <si>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</si>
  <si>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</si>
  <si>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</si>
  <si>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</si>
  <si>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</si>
  <si>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</si>
  <si>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</si>
  <si>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</si>
  <si>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</si>
  <si>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</si>
  <si>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</si>
  <si>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</si>
  <si>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</si>
  <si>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</si>
  <si>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</si>
  <si>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</si>
  <si>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</si>
  <si>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</si>
  <si>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</si>
  <si>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</si>
  <si>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</si>
  <si>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</si>
  <si>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</si>
  <si>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</si>
  <si>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</si>
  <si>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</si>
  <si>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</si>
  <si>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</si>
  <si>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</si>
  <si>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</si>
  <si>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</si>
  <si>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</si>
  <si>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</si>
  <si>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</si>
  <si>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</si>
  <si>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</si>
  <si>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</si>
  <si>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</si>
  <si>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</si>
  <si>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</si>
  <si>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</si>
  <si>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</si>
  <si>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</si>
  <si>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</si>
  <si>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</si>
  <si>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</si>
  <si>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</si>
  <si>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</si>
  <si>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</si>
  <si>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</si>
  <si>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</si>
  <si>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</si>
  <si>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</si>
  <si>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</si>
  <si>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</si>
  <si>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</si>
  <si>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</si>
  <si>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</si>
  <si>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</si>
  <si>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</si>
  <si>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</si>
  <si>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</si>
  <si>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</si>
  <si>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</si>
  <si>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</si>
  <si>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</si>
  <si>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</si>
  <si>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</si>
  <si>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</si>
  <si>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</si>
  <si>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</si>
  <si>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</si>
  <si>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</si>
  <si>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</si>
  <si>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</si>
  <si>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</si>
  <si>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</si>
  <si>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</si>
  <si>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</si>
  <si>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</si>
  <si>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</si>
  <si>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</si>
  <si>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</si>
  <si>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</si>
  <si>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</si>
  <si>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</si>
  <si>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</si>
  <si>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</si>
  <si>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</si>
  <si>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</si>
  <si>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</si>
  <si>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</si>
  <si>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</si>
  <si>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</si>
  <si>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</si>
  <si>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</si>
  <si>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</si>
  <si>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</si>
  <si>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</si>
  <si>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</si>
  <si>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</si>
  <si>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</si>
  <si>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</si>
  <si>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</si>
  <si>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</si>
  <si>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</si>
  <si>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</si>
  <si>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</si>
  <si>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</si>
  <si>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</si>
  <si>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</si>
  <si>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</si>
  <si>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</si>
  <si>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</si>
  <si>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</si>
  <si>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</si>
  <si>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</si>
  <si>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</si>
  <si>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</si>
  <si>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</si>
  <si>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</si>
  <si>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</si>
  <si>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</si>
  <si>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</si>
  <si>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</si>
  <si>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</si>
  <si>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</si>
  <si>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</si>
  <si>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</si>
  <si>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</si>
  <si>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</si>
  <si>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</si>
  <si>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</si>
  <si>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</si>
  <si>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</si>
  <si>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</si>
  <si>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</si>
  <si>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</si>
  <si>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</si>
  <si>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</si>
  <si>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</si>
  <si>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</si>
  <si>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</si>
  <si>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</si>
  <si>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</si>
  <si>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</si>
  <si>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</si>
  <si>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</si>
  <si>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</si>
  <si>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</si>
  <si>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</si>
  <si>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</si>
  <si>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</si>
  <si>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</si>
  <si>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</si>
  <si>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</si>
  <si>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</si>
  <si>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</si>
  <si>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</si>
  <si>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</si>
  <si>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</si>
  <si>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</si>
  <si>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</si>
  <si>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</si>
  <si>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</si>
  <si>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</si>
  <si>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</si>
  <si>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</si>
  <si>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</si>
  <si>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</si>
  <si>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</si>
  <si>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</si>
  <si>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</si>
  <si>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</si>
  <si>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</si>
  <si>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</si>
  <si>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</si>
  <si>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</si>
  <si>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</si>
  <si>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</si>
  <si>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</si>
  <si>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</si>
  <si>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</si>
  <si>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</si>
  <si>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</si>
  <si>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</si>
  <si>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</si>
  <si>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</si>
  <si>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</si>
  <si>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</si>
  <si>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</si>
  <si>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</si>
  <si>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</si>
  <si>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</si>
  <si>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</si>
  <si>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</si>
  <si>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</si>
  <si>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</si>
  <si>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</si>
  <si>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</si>
  <si>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</si>
  <si>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</si>
  <si>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</si>
  <si>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</si>
  <si>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</si>
  <si>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</si>
  <si>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</si>
  <si>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</si>
  <si>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</si>
  <si>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</si>
  <si>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</si>
  <si>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</si>
  <si>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</si>
  <si>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</si>
  <si>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</si>
  <si>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</si>
  <si>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</si>
  <si>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</si>
  <si>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</si>
  <si>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</si>
  <si>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</si>
  <si>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</si>
  <si>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</si>
  <si>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</si>
  <si>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</si>
  <si>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</si>
  <si>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</si>
  <si>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</si>
  <si>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</si>
  <si>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</si>
  <si>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</si>
  <si>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</si>
  <si>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</si>
  <si>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</si>
  <si>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</si>
  <si>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</si>
  <si>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</si>
  <si>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</si>
  <si>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</si>
  <si>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</si>
  <si>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</si>
  <si>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</si>
  <si>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</si>
  <si>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</si>
  <si>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</si>
  <si>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</si>
  <si>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</si>
  <si>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</si>
  <si>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</si>
  <si>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</si>
  <si>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</si>
  <si>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</si>
  <si>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</si>
  <si>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</si>
  <si>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</si>
  <si>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</si>
  <si>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</si>
  <si>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</si>
  <si>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</si>
  <si>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</si>
  <si>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</si>
  <si>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</si>
  <si>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</si>
  <si>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</si>
  <si>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</si>
  <si>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</si>
  <si>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</si>
  <si>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</si>
  <si>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</si>
  <si>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</si>
  <si>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</si>
  <si>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</si>
  <si>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</si>
  <si>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</si>
  <si>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</si>
  <si>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</si>
  <si>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</si>
  <si>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</si>
  <si>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</si>
  <si>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</si>
  <si>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</si>
  <si>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</si>
  <si>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</si>
  <si>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</si>
  <si>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</si>
  <si>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</si>
  <si>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</si>
  <si>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</si>
  <si>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</si>
  <si>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</si>
  <si>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</si>
  <si>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</si>
  <si>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</si>
  <si>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</si>
  <si>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</si>
  <si>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</si>
  <si>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</si>
  <si>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</si>
  <si>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</si>
  <si>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</si>
  <si>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</si>
  <si>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</si>
  <si>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</si>
  <si>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</si>
  <si>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</si>
  <si>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</si>
  <si>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</si>
  <si>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</si>
  <si>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</si>
  <si>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</si>
  <si>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</si>
  <si>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</si>
  <si>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</si>
  <si>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</si>
  <si>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</si>
  <si>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</si>
  <si>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</si>
  <si>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</si>
  <si>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</si>
  <si>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</si>
  <si>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</si>
  <si>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</si>
  <si>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</si>
  <si>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</si>
  <si>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</si>
  <si>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</si>
  <si>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</si>
  <si>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</si>
  <si>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</si>
  <si>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</si>
  <si>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</si>
  <si>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</si>
  <si>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</si>
  <si>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</si>
  <si>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</si>
  <si>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</si>
  <si>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</si>
  <si>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</si>
  <si>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</si>
  <si>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</si>
  <si>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</si>
  <si>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</si>
  <si>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</si>
  <si>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</si>
  <si>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</si>
  <si>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</si>
  <si>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</si>
  <si>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</si>
  <si>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</si>
  <si>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</si>
  <si>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</si>
  <si>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</si>
  <si>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</si>
  <si>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</si>
  <si>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</si>
  <si>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</si>
  <si>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</si>
  <si>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</si>
  <si>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</si>
  <si>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</si>
  <si>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</si>
  <si>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</si>
  <si>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</si>
  <si>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</si>
  <si>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</si>
  <si>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</si>
  <si>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</si>
  <si>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</si>
  <si>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</si>
  <si>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</si>
  <si>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</si>
  <si>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</si>
  <si>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</si>
  <si>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</si>
  <si>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</si>
  <si>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</si>
  <si>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</si>
  <si>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</si>
  <si>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</si>
  <si>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</si>
  <si>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</si>
  <si>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</si>
  <si>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</si>
  <si>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</si>
  <si>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</si>
  <si>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</si>
  <si>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</si>
  <si>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</si>
  <si>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</si>
  <si>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</si>
  <si>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</si>
  <si>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</si>
  <si>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</si>
  <si>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</si>
  <si>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</si>
  <si>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</si>
  <si>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</si>
  <si>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</si>
  <si>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</si>
  <si>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</si>
  <si>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</si>
  <si>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</si>
  <si>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</si>
  <si>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</si>
  <si>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</si>
  <si>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</si>
  <si>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</si>
  <si>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</si>
  <si>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</si>
  <si>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</si>
  <si>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</si>
  <si>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</si>
  <si>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</si>
  <si>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</si>
  <si>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</si>
  <si>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</si>
  <si>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</si>
  <si>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</si>
  <si>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</si>
  <si>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</si>
  <si>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</si>
  <si>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</si>
  <si>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</si>
  <si>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</si>
  <si>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</si>
  <si>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</si>
  <si>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</si>
  <si>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</si>
  <si>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</si>
  <si>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</si>
  <si>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</si>
  <si>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</si>
  <si>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</si>
  <si>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</si>
  <si>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</si>
  <si>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</si>
  <si>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</si>
  <si>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</si>
  <si>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</si>
  <si>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</si>
  <si>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</si>
  <si>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</si>
  <si>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</si>
  <si>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</si>
  <si>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</si>
  <si>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</si>
  <si>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</si>
  <si>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</si>
  <si>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</si>
  <si>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</si>
  <si>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</si>
  <si>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</si>
  <si>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</si>
  <si>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</si>
  <si>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</si>
  <si>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</si>
  <si>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</si>
  <si>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</si>
  <si>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</si>
  <si>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</si>
  <si>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</si>
  <si>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</si>
  <si>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</si>
  <si>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</si>
  <si>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</si>
  <si>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</si>
  <si>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</si>
  <si>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</si>
  <si>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</si>
  <si>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</si>
  <si>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</si>
  <si>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</si>
  <si>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</si>
  <si>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</si>
  <si>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</si>
  <si>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</si>
  <si>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</si>
  <si>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</si>
  <si>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</si>
  <si>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</si>
  <si>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</si>
  <si>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</si>
  <si>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</si>
  <si>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</si>
  <si>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</si>
  <si>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</si>
  <si>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</si>
  <si>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</si>
  <si>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</si>
  <si>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</si>
  <si>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</si>
  <si>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</si>
  <si>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</si>
  <si>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</si>
  <si>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</si>
  <si>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</si>
  <si>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</si>
  <si>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</si>
  <si>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</si>
  <si>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</si>
  <si>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</si>
  <si>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</si>
  <si>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</si>
  <si>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</si>
  <si>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</si>
  <si>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</si>
  <si>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</si>
  <si>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</si>
  <si>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</si>
  <si>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</si>
  <si>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</si>
  <si>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</si>
  <si>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</si>
  <si>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</si>
  <si>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</si>
  <si>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</si>
  <si>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</si>
  <si>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</si>
  <si>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</si>
  <si>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</si>
  <si>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</si>
  <si>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</si>
  <si>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</si>
  <si>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</si>
  <si>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</si>
  <si>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</si>
  <si>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</si>
  <si>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</si>
  <si>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</si>
  <si>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</si>
  <si>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</si>
  <si>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</si>
  <si>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</si>
  <si>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</si>
  <si>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</si>
  <si>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</si>
  <si>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</si>
  <si>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</si>
  <si>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</si>
  <si>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</si>
  <si>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</si>
  <si>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</si>
  <si>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</si>
  <si>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</si>
  <si>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</si>
  <si>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</si>
  <si>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</si>
  <si>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</si>
  <si>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</si>
  <si>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</si>
  <si>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</si>
  <si>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</si>
  <si>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</si>
  <si>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</si>
  <si>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</si>
  <si>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</si>
  <si>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</si>
  <si>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</si>
  <si>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</si>
  <si>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</si>
  <si>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</si>
  <si>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</si>
  <si>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</si>
  <si>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</si>
  <si>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</si>
  <si>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</si>
  <si>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</si>
  <si>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</si>
  <si>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</si>
  <si>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</si>
  <si>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</si>
  <si>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</si>
  <si>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</si>
  <si>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</si>
  <si>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</si>
  <si>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</si>
  <si>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</si>
  <si>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</si>
  <si>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</si>
  <si>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</si>
  <si>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</si>
  <si>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</si>
  <si>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</si>
  <si>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</si>
  <si>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</si>
  <si>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</si>
  <si>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</si>
  <si>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</si>
  <si>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</si>
  <si>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</si>
  <si>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</si>
  <si>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</si>
  <si>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</si>
  <si>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</si>
  <si>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</si>
  <si>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</si>
  <si>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</si>
  <si>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</si>
  <si>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</si>
  <si>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</si>
  <si>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</si>
  <si>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</si>
  <si>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</si>
  <si>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</si>
  <si>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</si>
  <si>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</si>
  <si>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</si>
  <si>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</si>
  <si>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</si>
  <si>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</si>
  <si>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</si>
  <si>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</si>
  <si>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</si>
  <si>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</si>
  <si>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</si>
  <si>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</si>
  <si>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</si>
  <si>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</si>
  <si>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</si>
  <si>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</si>
  <si>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</si>
  <si>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</si>
  <si>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</si>
  <si>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</si>
  <si>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</si>
  <si>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</si>
  <si>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</si>
  <si>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</si>
  <si>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</si>
  <si>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</si>
  <si>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</si>
  <si>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</si>
  <si>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</si>
  <si>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</si>
  <si>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</si>
  <si>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</si>
  <si>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</si>
  <si>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</si>
  <si>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</si>
  <si>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</si>
  <si>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</si>
  <si>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</si>
  <si>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</si>
  <si>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</si>
  <si>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</si>
  <si>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</si>
  <si>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</si>
  <si>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</si>
  <si>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</si>
  <si>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</si>
  <si>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</si>
  <si>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</si>
  <si>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</si>
  <si>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</si>
  <si>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</si>
  <si>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</si>
  <si>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</si>
  <si>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</si>
  <si>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</si>
  <si>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</si>
  <si>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</si>
  <si>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</si>
  <si>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</si>
  <si>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</si>
  <si>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</si>
  <si>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</si>
  <si>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</si>
  <si>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</si>
  <si>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</si>
  <si>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</si>
  <si>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</si>
  <si>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</si>
  <si>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</si>
  <si>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</si>
  <si>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</si>
  <si>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</si>
  <si>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</si>
  <si>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</si>
  <si>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</si>
  <si>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</si>
  <si>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</si>
  <si>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</si>
  <si>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</si>
  <si>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</si>
  <si>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</si>
  <si>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</si>
  <si>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</si>
  <si>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</si>
  <si>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</si>
  <si>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</si>
  <si>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</si>
  <si>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</si>
  <si>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</si>
  <si>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</si>
  <si>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</si>
  <si>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</si>
  <si>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</si>
  <si>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</si>
  <si>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</si>
  <si>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</si>
  <si>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</si>
  <si>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</si>
  <si>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</si>
  <si>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</si>
  <si>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</si>
  <si>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</si>
  <si>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</si>
  <si>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</si>
  <si>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</si>
  <si>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</si>
  <si>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</si>
  <si>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</si>
  <si>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</si>
  <si>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</si>
  <si>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</si>
  <si>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</si>
  <si>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</si>
  <si>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</si>
  <si>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</si>
  <si>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</si>
  <si>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</si>
  <si>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</si>
  <si>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</si>
  <si>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</si>
  <si>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</si>
  <si>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</si>
  <si>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</si>
  <si>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</si>
  <si>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</si>
  <si>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</si>
  <si>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</si>
  <si>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</si>
  <si>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</si>
  <si>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</si>
  <si>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</si>
  <si>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</si>
  <si>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</si>
  <si>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</si>
  <si>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</si>
  <si>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</si>
  <si>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</si>
  <si>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</si>
  <si>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</si>
  <si>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</si>
  <si>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</si>
  <si>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</si>
  <si>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</si>
  <si>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</si>
  <si>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</si>
  <si>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</si>
  <si>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</si>
  <si>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</si>
  <si>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</si>
  <si>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</si>
  <si>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</si>
  <si>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</si>
  <si>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</si>
  <si>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</si>
  <si>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</si>
  <si>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</si>
  <si>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</si>
  <si>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</si>
  <si>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</si>
  <si>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</si>
  <si>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</si>
  <si>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</si>
  <si>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</si>
  <si>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</si>
  <si>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</si>
  <si>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</si>
  <si>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</si>
  <si>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</si>
  <si>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</si>
  <si>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</si>
  <si>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</si>
  <si>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</si>
  <si>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</si>
  <si>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</si>
  <si>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</si>
  <si>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</si>
  <si>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</si>
  <si>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</si>
  <si>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</si>
  <si>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</si>
  <si>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</si>
  <si>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</si>
  <si>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</si>
  <si>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</si>
  <si>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</si>
  <si>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</si>
  <si>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</si>
  <si>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</si>
  <si>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</si>
  <si>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</si>
  <si>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</si>
  <si>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</si>
  <si>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</si>
  <si>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</si>
  <si>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</si>
  <si>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</si>
  <si>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</si>
  <si>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</si>
  <si>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</si>
  <si>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</si>
  <si>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</si>
  <si>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</si>
  <si>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</si>
  <si>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</si>
  <si>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</si>
  <si>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</si>
  <si>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</si>
  <si>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</si>
  <si>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</si>
  <si>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</si>
  <si>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</si>
  <si>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</si>
  <si>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</si>
  <si>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</si>
  <si>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</si>
  <si>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</si>
  <si>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</si>
  <si>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</si>
  <si>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</si>
  <si>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</si>
  <si>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</si>
  <si>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</si>
  <si>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</si>
  <si>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</si>
  <si>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</si>
  <si>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</si>
  <si>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</si>
  <si>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</si>
  <si>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</si>
  <si>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</si>
  <si>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</si>
  <si>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</si>
  <si>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</si>
  <si>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</si>
  <si>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</si>
  <si>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</si>
  <si>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</si>
  <si>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</si>
  <si>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</si>
  <si>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</si>
  <si>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</si>
  <si>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</si>
  <si>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</si>
  <si>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</si>
  <si>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</si>
  <si>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</si>
  <si>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</si>
  <si>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</si>
  <si>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</si>
  <si>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</si>
  <si>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</si>
  <si>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</si>
  <si>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</si>
  <si>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</si>
  <si>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</si>
  <si>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</si>
  <si>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</si>
  <si>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</si>
  <si>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</si>
  <si>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</si>
  <si>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</si>
  <si>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</si>
  <si>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</si>
  <si>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</si>
  <si>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</si>
  <si>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</si>
  <si>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</si>
  <si>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</si>
  <si>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</si>
  <si>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</si>
  <si>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</si>
  <si>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</si>
  <si>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</si>
  <si>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</si>
  <si>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</si>
  <si>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</si>
  <si>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</si>
  <si>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</si>
  <si>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</si>
  <si>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</si>
  <si>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</si>
  <si>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</si>
  <si>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</si>
  <si>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</si>
  <si>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</si>
  <si>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</si>
  <si>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</si>
  <si>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</si>
  <si>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</si>
  <si>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</si>
  <si>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</si>
  <si>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</si>
  <si>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</si>
  <si>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</si>
  <si>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</si>
  <si>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</si>
  <si>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</si>
  <si>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</si>
  <si>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</si>
  <si>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</si>
  <si>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</si>
  <si>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</si>
  <si>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</si>
  <si>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</si>
  <si>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</si>
  <si>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</si>
  <si>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</si>
  <si>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</si>
  <si>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</si>
  <si>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</si>
  <si>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</si>
  <si>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</si>
  <si>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</si>
  <si>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</si>
  <si>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</si>
  <si>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</si>
  <si>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</si>
  <si>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</si>
  <si>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</si>
  <si>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</si>
  <si>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</si>
  <si>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</si>
  <si>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</si>
  <si>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</si>
  <si>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</si>
  <si>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</si>
  <si>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</si>
  <si>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</si>
  <si>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</si>
  <si>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</si>
  <si>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</si>
  <si>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</si>
  <si>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</si>
  <si>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</si>
  <si>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</si>
  <si>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</si>
  <si>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</si>
  <si>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</si>
  <si>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</si>
  <si>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</si>
  <si>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</si>
  <si>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</si>
  <si>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</si>
  <si>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</si>
  <si>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</si>
  <si>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</si>
  <si>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</si>
  <si>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</si>
  <si>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</si>
  <si>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</si>
  <si>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</si>
  <si>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</si>
  <si>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</si>
  <si>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</si>
  <si>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</si>
  <si>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</si>
  <si>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</si>
  <si>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</si>
  <si>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</si>
  <si>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</si>
  <si>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</si>
  <si>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</si>
  <si>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</si>
  <si>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</si>
  <si>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</si>
  <si>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</si>
  <si>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</si>
  <si>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</si>
  <si>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</si>
  <si>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</si>
  <si>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</si>
  <si>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</si>
  <si>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</si>
  <si>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</si>
  <si>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</si>
  <si>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</si>
  <si>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</si>
  <si>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</si>
  <si>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</si>
  <si>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</si>
  <si>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</si>
  <si>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</si>
  <si>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</si>
  <si>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</si>
  <si>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</si>
  <si>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</si>
  <si>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</si>
  <si>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</si>
  <si>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</si>
  <si>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</si>
  <si>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</si>
  <si>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</si>
  <si>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</si>
  <si>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</si>
  <si>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</si>
  <si>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</si>
  <si>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</si>
  <si>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</si>
  <si>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</si>
  <si>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</si>
  <si>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</si>
  <si>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</si>
  <si>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</si>
  <si>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</si>
  <si>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</si>
  <si>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</si>
  <si>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</si>
  <si>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</si>
  <si>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</si>
  <si>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</si>
  <si>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</si>
  <si>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</si>
  <si>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</si>
  <si>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</si>
  <si>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</si>
  <si>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</si>
  <si>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</si>
  <si>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</si>
  <si>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</si>
  <si>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</si>
  <si>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</si>
  <si>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</si>
  <si>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</si>
  <si>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</si>
  <si>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</si>
  <si>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</si>
  <si>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</si>
  <si>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</si>
  <si>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</si>
  <si>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</si>
  <si>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</si>
  <si>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</si>
  <si>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</si>
  <si>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</si>
  <si>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</si>
  <si>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</si>
  <si>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</si>
  <si>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</si>
  <si>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</si>
  <si>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</si>
  <si>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</si>
  <si>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</si>
  <si>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</si>
  <si>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</si>
  <si>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</si>
  <si>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</si>
  <si>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</si>
  <si>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</si>
  <si>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</si>
  <si>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</si>
  <si>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</si>
  <si>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</si>
  <si>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</si>
  <si>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</si>
  <si>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</si>
  <si>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</si>
  <si>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</si>
  <si>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</si>
  <si>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</si>
  <si>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</si>
  <si>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</si>
  <si>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</si>
  <si>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</si>
  <si>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</si>
  <si>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</si>
  <si>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</si>
  <si>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</si>
  <si>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</si>
  <si>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</si>
  <si>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</si>
  <si>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</si>
  <si>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</si>
  <si>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</si>
  <si>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</si>
  <si>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</si>
  <si>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</si>
  <si>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</si>
  <si>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</si>
  <si>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</si>
  <si>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</si>
  <si>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</si>
  <si>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</si>
  <si>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</si>
  <si>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</si>
  <si>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</si>
  <si>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</si>
  <si>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</si>
  <si>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</si>
  <si>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</si>
  <si>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</si>
  <si>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</si>
  <si>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</si>
  <si>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</si>
  <si>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</si>
  <si>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</si>
  <si>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</si>
  <si>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</si>
  <si>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</si>
  <si>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</si>
  <si>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</si>
  <si>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</si>
  <si>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</si>
  <si>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</si>
  <si>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</si>
  <si>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</si>
  <si>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</si>
  <si>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</si>
  <si>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</si>
  <si>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</si>
  <si>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</si>
  <si>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</si>
  <si>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</si>
  <si>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</si>
  <si>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</si>
  <si>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</si>
  <si>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</si>
  <si>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</si>
  <si>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</si>
  <si>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</si>
  <si>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</si>
  <si>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</si>
  <si>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</si>
  <si>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</si>
  <si>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</si>
  <si>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</si>
  <si>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</si>
  <si>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</si>
  <si>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</si>
  <si>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</si>
  <si>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</si>
  <si>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</si>
  <si>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</si>
  <si>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</si>
  <si>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</si>
  <si>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</si>
  <si>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</si>
  <si>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</si>
  <si>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</si>
  <si>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</si>
  <si>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</si>
  <si>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</si>
  <si>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</si>
  <si>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</si>
  <si>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</si>
  <si>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</si>
  <si>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</si>
  <si>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</si>
  <si>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</si>
  <si>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</si>
  <si>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</si>
  <si>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</si>
  <si>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</si>
  <si>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</si>
  <si>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</si>
  <si>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</si>
  <si>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</si>
  <si>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</si>
  <si>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</si>
  <si>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</si>
  <si>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</si>
  <si>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</si>
  <si>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</si>
  <si>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</si>
  <si>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</si>
  <si>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</si>
  <si>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</si>
  <si>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</si>
  <si>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</si>
  <si>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</si>
  <si>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</si>
  <si>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</si>
  <si>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</si>
  <si>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</si>
  <si>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</si>
  <si>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</si>
  <si>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</si>
  <si>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</si>
  <si>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</si>
  <si>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</si>
  <si>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</si>
  <si>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</si>
  <si>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</si>
  <si>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</si>
  <si>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</si>
  <si>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</si>
  <si>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</si>
  <si>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</si>
  <si>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</si>
  <si>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</si>
  <si>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</si>
  <si>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</si>
  <si>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</si>
  <si>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</si>
  <si>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</si>
  <si>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</si>
  <si>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</si>
  <si>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</si>
  <si>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</si>
  <si>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</si>
  <si>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</si>
  <si>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</si>
  <si>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</si>
  <si>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</si>
  <si>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</si>
  <si>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</si>
  <si>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</si>
  <si>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</si>
  <si>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</si>
  <si>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</si>
  <si>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</si>
  <si>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</si>
  <si>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</si>
  <si>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</si>
  <si>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</si>
  <si>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</si>
  <si>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</si>
  <si>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</si>
  <si>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</si>
  <si>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</si>
  <si>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</si>
  <si>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</si>
  <si>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</si>
  <si>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</si>
  <si>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</si>
  <si>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</si>
  <si>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</si>
  <si>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</si>
  <si>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</si>
  <si>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</si>
  <si>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</si>
  <si>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</si>
  <si>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</si>
  <si>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</si>
  <si>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</si>
  <si>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</si>
  <si>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</si>
  <si>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</si>
  <si>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</si>
  <si>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</si>
  <si>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</si>
  <si>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</si>
  <si>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</si>
  <si>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</si>
  <si>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</si>
  <si>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</si>
  <si>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</si>
  <si>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</si>
  <si>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</si>
  <si>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</si>
  <si>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</si>
  <si>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</si>
  <si>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</si>
  <si>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</si>
  <si>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</si>
  <si>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</si>
  <si>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</si>
  <si>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</si>
  <si>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</si>
  <si>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</si>
  <si>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</si>
  <si>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</si>
  <si>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</si>
  <si>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</si>
  <si>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</si>
  <si>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</si>
  <si>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</si>
  <si>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</si>
  <si>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</si>
  <si>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</si>
  <si>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</si>
  <si>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</si>
  <si>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</si>
  <si>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</si>
  <si>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</si>
  <si>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</si>
  <si>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</si>
  <si>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</si>
  <si>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</si>
  <si>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</si>
  <si>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</si>
  <si>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</si>
  <si>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</si>
  <si>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</si>
  <si>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</si>
  <si>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</si>
  <si>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</si>
  <si>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</si>
  <si>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</si>
  <si>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</si>
  <si>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</si>
  <si>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</si>
  <si>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</si>
  <si>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</si>
  <si>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</si>
  <si>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</si>
  <si>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</si>
  <si>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</si>
  <si>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</si>
  <si>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</si>
  <si>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</si>
  <si>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</si>
  <si>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</si>
  <si>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</si>
  <si>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</si>
  <si>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</si>
  <si>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</si>
  <si>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</si>
  <si>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</si>
  <si>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</si>
  <si>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</si>
  <si>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</si>
  <si>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</si>
  <si>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</si>
  <si>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</si>
  <si>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</si>
  <si>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</si>
  <si>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</si>
  <si>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</si>
  <si>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</si>
  <si>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</si>
  <si>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</si>
  <si>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</si>
  <si>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</si>
  <si>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</si>
  <si>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</si>
  <si>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</si>
  <si>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</si>
  <si>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</si>
  <si>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</si>
  <si>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</si>
  <si>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</si>
  <si>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</si>
  <si>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</si>
  <si>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</si>
  <si>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</si>
  <si>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</si>
  <si>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</si>
  <si>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</si>
  <si>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</si>
  <si>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</si>
  <si>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</si>
  <si>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</si>
  <si>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</si>
  <si>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</si>
  <si>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</si>
  <si>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</si>
  <si>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</si>
  <si>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</si>
  <si>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</si>
  <si>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</si>
  <si>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</si>
  <si>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</si>
  <si>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</si>
  <si>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</si>
  <si>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</si>
  <si>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</si>
  <si>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</si>
  <si>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</si>
  <si>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</si>
  <si>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</si>
  <si>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</si>
  <si>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</si>
  <si>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</si>
  <si>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</si>
  <si>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</si>
  <si>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</si>
  <si>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</si>
  <si>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</si>
  <si>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</si>
  <si>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</si>
  <si>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</si>
  <si>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</si>
  <si>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</si>
  <si>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</si>
  <si>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</si>
  <si>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</si>
  <si>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</si>
  <si>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</si>
  <si>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</si>
  <si>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</si>
  <si>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</si>
  <si>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</si>
  <si>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</si>
  <si>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</si>
  <si>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</si>
  <si>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</si>
  <si>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</si>
  <si>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</si>
  <si>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</si>
  <si>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</si>
  <si>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</si>
  <si>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</si>
  <si>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</si>
  <si>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</si>
  <si>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</si>
  <si>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</si>
  <si>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</si>
  <si>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</si>
  <si>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</si>
  <si>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</si>
  <si>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</si>
  <si>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</si>
  <si>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</si>
  <si>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</si>
  <si>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</si>
  <si>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</si>
  <si>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</si>
  <si>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</si>
  <si>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</si>
  <si>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</si>
  <si>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</si>
  <si>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</si>
  <si>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</si>
  <si>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</si>
  <si>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</si>
  <si>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</si>
  <si>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</si>
  <si>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</si>
  <si>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</si>
  <si>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</si>
  <si>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</si>
  <si>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</si>
  <si>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</si>
  <si>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</si>
  <si>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</si>
  <si>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</si>
  <si>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</si>
  <si>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</si>
  <si>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</si>
  <si>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</si>
  <si>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</si>
  <si>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</si>
  <si>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</si>
  <si>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</si>
  <si>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</si>
  <si>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</si>
  <si>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</si>
  <si>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</si>
  <si>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</si>
  <si>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</si>
  <si>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</si>
  <si>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</si>
  <si>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</si>
  <si>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</si>
  <si>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</si>
  <si>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</si>
  <si>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</si>
  <si>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</si>
  <si>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</si>
  <si>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</si>
  <si>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</si>
  <si>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</si>
  <si>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</si>
  <si>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</si>
  <si>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</si>
  <si>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</si>
  <si>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</si>
  <si>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</si>
  <si>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</si>
  <si>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</si>
  <si>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</si>
  <si>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</si>
  <si>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</si>
  <si>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</si>
  <si>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</si>
  <si>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</si>
  <si>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</si>
  <si>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</si>
  <si>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</si>
  <si>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</si>
  <si>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</si>
  <si>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</si>
  <si>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</si>
  <si>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</si>
  <si>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</si>
  <si>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</si>
  <si>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</si>
  <si>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</si>
  <si>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</si>
  <si>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</si>
  <si>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</si>
  <si>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</si>
  <si>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</si>
  <si>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</si>
  <si>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</si>
  <si>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</si>
  <si>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</si>
  <si>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</si>
  <si>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</si>
  <si>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</si>
  <si>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</si>
  <si>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</si>
  <si>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</si>
  <si>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</si>
  <si>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</si>
  <si>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</si>
  <si>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</si>
  <si>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</si>
  <si>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</si>
  <si>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</si>
  <si>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</si>
  <si>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</si>
  <si>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</si>
  <si>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</si>
  <si>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</si>
  <si>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</si>
  <si>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</si>
  <si>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</si>
  <si>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</si>
  <si>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</si>
  <si>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</si>
  <si>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</si>
  <si>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</si>
  <si>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</si>
  <si>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</si>
  <si>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M312WZV08Y7LYUC71685</t>
  </si>
  <si>
    <t>SWEB151</t>
  </si>
  <si>
    <t>SWEB151 Basindustribolag 191014</t>
  </si>
  <si>
    <t>SE0009146087</t>
  </si>
  <si>
    <t>DEMYRB</t>
  </si>
  <si>
    <t>SWEDBANK/ZERO DEBT 20191014</t>
  </si>
  <si>
    <t>Aktiekorg (6 aktier)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</si>
</sst>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L7" activePane="bottomRight" state="frozen"/>
      <selection pane="topRight" activeCell="E1" sqref="E1"/>
      <selection pane="bottomLeft" activeCell="A7" sqref="A7"/>
      <selection pane="bottomRight" activeCell="Q17" sqref="Q1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202</v>
      </c>
      <c r="D2" s="64" t="s">
        <v>202</v>
      </c>
      <c r="E2" s="65">
        <v>10000</v>
      </c>
      <c r="F2" s="65" t="s">
        <v>34</v>
      </c>
      <c r="G2" s="64" t="s">
        <v>271</v>
      </c>
      <c r="H2" s="3">
        <v>43207</v>
      </c>
      <c r="I2" s="64" t="s">
        <v>2610</v>
      </c>
      <c r="J2" s="219" t="str">
        <f>IF(C2="-","",VLOOKUP(C2,BondIssuerTable,2,0))</f>
        <v>SWED</v>
      </c>
      <c r="K2" s="219" t="str">
        <f>IF(D2="-","",VLOOKUP(D2,BondIssuingAgentsTable,2,0))</f>
        <v>SWB</v>
      </c>
      <c r="L2" s="95" t="str">
        <f>IF(D2="-","",VLOOKUP(D2,BondIssuingAgentsTable,3,0))</f>
        <v>ST</v>
      </c>
      <c r="M2" s="64" t="s">
        <v>2471</v>
      </c>
      <c r="N2" s="190" t="s">
        <v>731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2611</v>
      </c>
      <c r="B7" s="64" t="s">
        <v>2612</v>
      </c>
      <c r="C7" s="64"/>
      <c r="D7" s="64" t="s">
        <v>2613</v>
      </c>
      <c r="E7" s="64" t="s">
        <v>2615</v>
      </c>
      <c r="F7" s="64" t="s">
        <v>2614</v>
      </c>
      <c r="G7" s="69">
        <v>100</v>
      </c>
      <c r="H7" s="69" t="s">
        <v>1386</v>
      </c>
      <c r="I7" s="65">
        <v>12250000</v>
      </c>
      <c r="J7" s="3">
        <v>43206</v>
      </c>
      <c r="K7" s="70">
        <v>43752</v>
      </c>
      <c r="L7" s="70">
        <v>43740</v>
      </c>
      <c r="M7" s="244">
        <v>1330</v>
      </c>
      <c r="N7" s="244"/>
      <c r="O7" s="245" t="str">
        <f t="shared" ref="O7:O38" si="0">IF(M7="-","",VLOOKUP(M7,EUSIPA_Table,2,0))</f>
        <v>Outperformance Bonus Certificates</v>
      </c>
      <c r="P7" s="72" t="s">
        <v>2611</v>
      </c>
      <c r="Q7" s="104" t="s">
        <v>2616</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2546</v>
      </c>
      <c r="C1" s="309"/>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39" activePane="bottomRight" state="frozen"/>
      <selection pane="topRight" activeCell="C1" sqref="C1"/>
      <selection pane="bottomLeft" activeCell="A2" sqref="A2"/>
      <selection pane="bottomRight" activeCell="G162" sqref="G16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0" t="s">
        <v>961</v>
      </c>
      <c r="T5" s="301"/>
      <c r="U5" s="301"/>
      <c r="V5" s="301"/>
      <c r="W5" s="30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1"/>
  <sheetViews>
    <sheetView zoomScale="70" zoomScaleNormal="70" workbookViewId="0">
      <pane xSplit="1" ySplit="1" topLeftCell="Z32" activePane="bottomRight" state="frozen"/>
      <selection pane="topRight" activeCell="B1" sqref="B1"/>
      <selection pane="bottomLeft" activeCell="A2" sqref="A2"/>
      <selection pane="bottomRight" activeCell="AD62" sqref="AD6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804</v>
      </c>
      <c r="AD52" s="288" t="s">
        <v>805</v>
      </c>
      <c r="AE52" s="228"/>
      <c r="AF52" s="228"/>
      <c r="AG52" s="228"/>
    </row>
    <row r="53" spans="23:33">
      <c r="AC53" s="287" t="s">
        <v>1354</v>
      </c>
      <c r="AD53" s="288" t="s">
        <v>1353</v>
      </c>
      <c r="AE53" s="228"/>
      <c r="AF53" s="228"/>
      <c r="AG53" s="228"/>
    </row>
    <row r="54" spans="23:33">
      <c r="AC54" s="287" t="s">
        <v>1211</v>
      </c>
      <c r="AD54" s="288" t="s">
        <v>1212</v>
      </c>
      <c r="AE54" s="228"/>
      <c r="AF54" s="228"/>
      <c r="AG54" s="228"/>
    </row>
    <row r="55" spans="23:33">
      <c r="AC55" s="287" t="s">
        <v>485</v>
      </c>
      <c r="AD55" s="288" t="s">
        <v>486</v>
      </c>
      <c r="AE55" s="228"/>
      <c r="AF55" s="228"/>
      <c r="AG55" s="228"/>
    </row>
    <row r="56" spans="23:33">
      <c r="AC56" s="287" t="s">
        <v>1999</v>
      </c>
      <c r="AD56" s="288" t="s">
        <v>2000</v>
      </c>
      <c r="AE56" s="228"/>
      <c r="AF56" s="228"/>
      <c r="AG56" s="228"/>
    </row>
    <row r="57" spans="23:33">
      <c r="AC57" s="287" t="s">
        <v>455</v>
      </c>
      <c r="AD57" s="288" t="s">
        <v>23</v>
      </c>
      <c r="AE57" s="228"/>
      <c r="AF57" s="228"/>
      <c r="AG57" s="228"/>
    </row>
    <row r="58" spans="23:33">
      <c r="AC58" s="287" t="s">
        <v>2533</v>
      </c>
      <c r="AD58" s="288" t="s">
        <v>2534</v>
      </c>
      <c r="AE58" s="228"/>
      <c r="AF58" s="228"/>
      <c r="AG58" s="228"/>
    </row>
    <row r="59" spans="23:33">
      <c r="AC59" s="287" t="s">
        <v>1208</v>
      </c>
      <c r="AD59" s="288" t="s">
        <v>1209</v>
      </c>
      <c r="AE59" s="228"/>
      <c r="AF59" s="228"/>
      <c r="AG59" s="228"/>
    </row>
    <row r="60" spans="23:33">
      <c r="AC60" s="287" t="s">
        <v>1128</v>
      </c>
      <c r="AD60" s="288" t="s">
        <v>1129</v>
      </c>
      <c r="AE60" s="228"/>
      <c r="AF60" s="228"/>
      <c r="AG60" s="228"/>
    </row>
    <row r="61" spans="23:33">
      <c r="AC61" s="287" t="s">
        <v>1716</v>
      </c>
      <c r="AD61" s="288" t="s">
        <v>1717</v>
      </c>
      <c r="AE61" s="228"/>
      <c r="AF61" s="228"/>
      <c r="AG61" s="228"/>
    </row>
    <row r="62" spans="23:33">
      <c r="AC62" s="287" t="s">
        <v>487</v>
      </c>
      <c r="AD62" s="288" t="s">
        <v>488</v>
      </c>
      <c r="AE62" s="228"/>
      <c r="AF62" s="228"/>
      <c r="AG62" s="228"/>
    </row>
    <row r="63" spans="23:33">
      <c r="AC63" s="287" t="s">
        <v>1048</v>
      </c>
      <c r="AD63" s="288" t="s">
        <v>1049</v>
      </c>
      <c r="AE63" s="228"/>
      <c r="AF63" s="228"/>
      <c r="AG63" s="228"/>
    </row>
    <row r="64" spans="23:33">
      <c r="AC64" s="287" t="s">
        <v>449</v>
      </c>
      <c r="AD64" s="288" t="s">
        <v>257</v>
      </c>
      <c r="AE64" s="228"/>
      <c r="AF64" s="228"/>
      <c r="AG64" s="228"/>
    </row>
    <row r="65" spans="2:34">
      <c r="AC65" s="287" t="s">
        <v>448</v>
      </c>
      <c r="AD65" s="288" t="s">
        <v>28</v>
      </c>
      <c r="AE65" s="228"/>
      <c r="AF65" s="228"/>
      <c r="AG65" s="228"/>
    </row>
    <row r="66" spans="2:34">
      <c r="AC66" s="287" t="s">
        <v>1085</v>
      </c>
      <c r="AD66" s="288" t="s">
        <v>1086</v>
      </c>
      <c r="AE66" s="228"/>
      <c r="AF66" s="228"/>
      <c r="AG66" s="228"/>
    </row>
    <row r="67" spans="2:34">
      <c r="AC67" s="287" t="s">
        <v>2080</v>
      </c>
      <c r="AD67" s="288" t="s">
        <v>2081</v>
      </c>
      <c r="AE67" s="228"/>
      <c r="AF67" s="228"/>
      <c r="AG67" s="228"/>
    </row>
    <row r="68" spans="2:34">
      <c r="AC68" s="287" t="s">
        <v>1414</v>
      </c>
      <c r="AD68" s="288" t="s">
        <v>1415</v>
      </c>
      <c r="AE68" s="228"/>
      <c r="AF68" s="228"/>
      <c r="AG68" s="228"/>
    </row>
    <row r="69" spans="2:34">
      <c r="AC69" s="287" t="s">
        <v>1529</v>
      </c>
      <c r="AD69" s="288" t="s">
        <v>1530</v>
      </c>
      <c r="AE69" s="228"/>
      <c r="AF69" s="228"/>
      <c r="AG69" s="228"/>
    </row>
    <row r="70" spans="2:34">
      <c r="AC70" s="287" t="s">
        <v>1997</v>
      </c>
      <c r="AD70" s="288" t="s">
        <v>1998</v>
      </c>
      <c r="AE70" s="228"/>
      <c r="AF70" s="228"/>
      <c r="AG70" s="228"/>
    </row>
    <row r="71" spans="2:34">
      <c r="AB71" s="117"/>
      <c r="AC71" s="287" t="s">
        <v>1513</v>
      </c>
      <c r="AD71" s="288" t="s">
        <v>1514</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2604</v>
      </c>
      <c r="AD72" s="288" t="s">
        <v>2605</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1380</v>
      </c>
      <c r="AD73" s="288" t="s">
        <v>1381</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1506</v>
      </c>
      <c r="AD74" s="288" t="s">
        <v>1507</v>
      </c>
      <c r="AE74" s="228"/>
      <c r="AF74" s="228"/>
      <c r="AG74" s="228"/>
    </row>
    <row r="75" spans="2:34">
      <c r="K75" s="117"/>
      <c r="R75" s="117"/>
      <c r="V75" s="117"/>
      <c r="AC75" s="287" t="s">
        <v>2596</v>
      </c>
      <c r="AD75" s="288" t="s">
        <v>2597</v>
      </c>
      <c r="AE75" s="228"/>
      <c r="AF75" s="228"/>
      <c r="AG75" s="228"/>
      <c r="AH75" s="117"/>
    </row>
    <row r="76" spans="2:34">
      <c r="R76" s="117"/>
      <c r="V76" s="117"/>
      <c r="AC76" s="229" t="s">
        <v>489</v>
      </c>
      <c r="AD76" s="230" t="s">
        <v>567</v>
      </c>
      <c r="AE76" s="228"/>
      <c r="AF76" s="228"/>
      <c r="AG76" s="228"/>
    </row>
    <row r="77" spans="2:34">
      <c r="AC77" s="229" t="s">
        <v>490</v>
      </c>
      <c r="AD77" s="230" t="s">
        <v>568</v>
      </c>
      <c r="AE77" s="228"/>
      <c r="AF77" s="228"/>
      <c r="AG77" s="228"/>
    </row>
    <row r="78" spans="2:34">
      <c r="AC78" s="229" t="s">
        <v>1468</v>
      </c>
      <c r="AD78" s="230" t="s">
        <v>1469</v>
      </c>
      <c r="AE78" s="228"/>
      <c r="AF78" s="228"/>
      <c r="AG78" s="228"/>
    </row>
    <row r="79" spans="2:34">
      <c r="AC79" s="229" t="s">
        <v>1516</v>
      </c>
      <c r="AD79" s="230" t="s">
        <v>1517</v>
      </c>
      <c r="AE79" s="228"/>
      <c r="AF79" s="228"/>
      <c r="AG79" s="228"/>
    </row>
    <row r="80" spans="2:34">
      <c r="AC80" s="229" t="s">
        <v>1355</v>
      </c>
      <c r="AD80" s="230" t="s">
        <v>1356</v>
      </c>
      <c r="AE80" s="228"/>
      <c r="AF80" s="228"/>
      <c r="AG80" s="228"/>
    </row>
    <row r="81" spans="7:33">
      <c r="O81" s="117"/>
      <c r="P81" s="117"/>
      <c r="AC81" s="229" t="s">
        <v>1584</v>
      </c>
      <c r="AD81" s="230" t="s">
        <v>1585</v>
      </c>
      <c r="AE81" s="228"/>
      <c r="AF81" s="228"/>
      <c r="AG81" s="228"/>
    </row>
    <row r="82" spans="7:33">
      <c r="O82" s="117"/>
      <c r="P82" s="117"/>
      <c r="AC82" s="229" t="s">
        <v>1568</v>
      </c>
      <c r="AD82" s="230" t="s">
        <v>1569</v>
      </c>
      <c r="AE82" s="228"/>
      <c r="AF82" s="228"/>
      <c r="AG82" s="228"/>
    </row>
    <row r="83" spans="7:33">
      <c r="O83" s="117"/>
      <c r="P83" s="117"/>
      <c r="AC83" s="229" t="s">
        <v>1388</v>
      </c>
      <c r="AD83" s="230" t="s">
        <v>1389</v>
      </c>
      <c r="AE83" s="228"/>
      <c r="AF83" s="228"/>
      <c r="AG83" s="228"/>
    </row>
    <row r="84" spans="7:33">
      <c r="AC84" s="229" t="s">
        <v>1425</v>
      </c>
      <c r="AD84" s="230" t="s">
        <v>1426</v>
      </c>
      <c r="AE84" s="228"/>
      <c r="AF84" s="228"/>
      <c r="AG84" s="228"/>
    </row>
    <row r="85" spans="7:33">
      <c r="AC85" s="229" t="s">
        <v>1470</v>
      </c>
      <c r="AD85" s="230" t="s">
        <v>1471</v>
      </c>
      <c r="AE85" s="228"/>
      <c r="AF85" s="228"/>
      <c r="AG85" s="228"/>
    </row>
    <row r="86" spans="7:33">
      <c r="AC86" s="229" t="s">
        <v>1130</v>
      </c>
      <c r="AD86" s="230" t="s">
        <v>1131</v>
      </c>
      <c r="AE86" s="228"/>
      <c r="AF86" s="228"/>
      <c r="AG86" s="228"/>
    </row>
    <row r="87" spans="7:33">
      <c r="AC87" s="229" t="s">
        <v>1124</v>
      </c>
      <c r="AD87" s="230" t="s">
        <v>1125</v>
      </c>
      <c r="AE87" s="228"/>
      <c r="AF87" s="228"/>
      <c r="AG87" s="228"/>
    </row>
    <row r="88" spans="7:33">
      <c r="W88" s="117"/>
      <c r="X88" s="117"/>
      <c r="AC88" s="287" t="s">
        <v>2601</v>
      </c>
      <c r="AD88" s="288" t="s">
        <v>2602</v>
      </c>
      <c r="AE88" s="228"/>
      <c r="AF88" s="228"/>
      <c r="AG88" s="228"/>
    </row>
    <row r="89" spans="7:33">
      <c r="W89" s="117"/>
      <c r="X89" s="117"/>
      <c r="AC89" s="229" t="s">
        <v>1300</v>
      </c>
      <c r="AD89" s="288" t="s">
        <v>1301</v>
      </c>
      <c r="AE89" s="228"/>
      <c r="AF89" s="228"/>
      <c r="AG89" s="228"/>
    </row>
    <row r="90" spans="7:33">
      <c r="W90" s="117"/>
      <c r="X90" s="117"/>
      <c r="AC90" s="229" t="s">
        <v>1981</v>
      </c>
      <c r="AD90" s="288" t="s">
        <v>1982</v>
      </c>
      <c r="AE90" s="228"/>
      <c r="AF90" s="228"/>
      <c r="AG90" s="228"/>
    </row>
    <row r="91" spans="7:33">
      <c r="AC91" s="229" t="s">
        <v>2076</v>
      </c>
      <c r="AD91" s="230" t="s">
        <v>2077</v>
      </c>
      <c r="AE91" s="228"/>
      <c r="AF91" s="228"/>
      <c r="AG91" s="228"/>
    </row>
    <row r="92" spans="7:33">
      <c r="AC92" s="229" t="s">
        <v>1206</v>
      </c>
      <c r="AD92" s="230" t="s">
        <v>1207</v>
      </c>
      <c r="AE92" s="228"/>
      <c r="AF92" s="228"/>
      <c r="AG92" s="228"/>
    </row>
    <row r="93" spans="7:33">
      <c r="AC93" s="229" t="s">
        <v>1772</v>
      </c>
      <c r="AD93" s="230" t="s">
        <v>1771</v>
      </c>
      <c r="AE93" s="228"/>
      <c r="AF93" s="228"/>
      <c r="AG93" s="228"/>
    </row>
    <row r="94" spans="7:33">
      <c r="AC94" s="229" t="s">
        <v>1986</v>
      </c>
      <c r="AD94" s="230" t="s">
        <v>1987</v>
      </c>
      <c r="AE94" s="228"/>
      <c r="AF94" s="228"/>
      <c r="AG94" s="228"/>
    </row>
    <row r="95" spans="7:33">
      <c r="AC95" s="229" t="s">
        <v>1369</v>
      </c>
      <c r="AD95" s="230" t="s">
        <v>1370</v>
      </c>
      <c r="AE95" s="228"/>
      <c r="AF95" s="228"/>
      <c r="AG95" s="228"/>
    </row>
    <row r="96" spans="7:33">
      <c r="G96" s="117"/>
      <c r="H96" s="117"/>
      <c r="AC96" s="229" t="s">
        <v>1294</v>
      </c>
      <c r="AD96" s="230" t="s">
        <v>1295</v>
      </c>
      <c r="AE96" s="228"/>
      <c r="AF96" s="228"/>
      <c r="AG96" s="228"/>
    </row>
    <row r="97" spans="7:33">
      <c r="G97" s="117"/>
      <c r="H97" s="117"/>
      <c r="AC97" s="229" t="s">
        <v>1769</v>
      </c>
      <c r="AD97" s="230" t="s">
        <v>1770</v>
      </c>
      <c r="AE97" s="228"/>
      <c r="AF97" s="228"/>
      <c r="AG97" s="228"/>
    </row>
    <row r="98" spans="7:33">
      <c r="G98" s="117"/>
      <c r="H98" s="117"/>
      <c r="AC98" s="229" t="s">
        <v>491</v>
      </c>
      <c r="AD98" s="230" t="s">
        <v>492</v>
      </c>
      <c r="AE98" s="228"/>
      <c r="AF98" s="228"/>
      <c r="AG98" s="228"/>
    </row>
    <row r="99" spans="7:33">
      <c r="AC99" s="229" t="s">
        <v>493</v>
      </c>
      <c r="AD99" s="230" t="s">
        <v>494</v>
      </c>
      <c r="AE99" s="228"/>
      <c r="AF99" s="228"/>
      <c r="AG99" s="228"/>
    </row>
    <row r="100" spans="7:33">
      <c r="AC100" s="229" t="s">
        <v>1316</v>
      </c>
      <c r="AD100" s="230" t="s">
        <v>1315</v>
      </c>
      <c r="AE100" s="228"/>
      <c r="AF100" s="228"/>
      <c r="AG100" s="228"/>
    </row>
    <row r="101" spans="7:33">
      <c r="AC101" s="229" t="s">
        <v>2059</v>
      </c>
      <c r="AD101" s="230" t="s">
        <v>2060</v>
      </c>
      <c r="AE101" s="228"/>
      <c r="AF101" s="228"/>
      <c r="AG101" s="228"/>
    </row>
    <row r="102" spans="7:33">
      <c r="AC102" s="229" t="s">
        <v>94</v>
      </c>
      <c r="AD102" s="230" t="s">
        <v>1173</v>
      </c>
      <c r="AE102" s="228"/>
      <c r="AF102" s="228"/>
      <c r="AG102" s="228"/>
    </row>
    <row r="103" spans="7:33">
      <c r="AC103" s="229" t="s">
        <v>2025</v>
      </c>
      <c r="AD103" s="230" t="s">
        <v>2026</v>
      </c>
      <c r="AE103" s="228"/>
      <c r="AF103" s="228"/>
      <c r="AG103" s="228"/>
    </row>
    <row r="104" spans="7:33">
      <c r="AC104" s="229" t="s">
        <v>1357</v>
      </c>
      <c r="AD104" s="230" t="s">
        <v>1358</v>
      </c>
      <c r="AE104" s="228"/>
      <c r="AF104" s="228"/>
      <c r="AG104" s="228"/>
    </row>
    <row r="105" spans="7:33">
      <c r="AC105" s="229" t="s">
        <v>2527</v>
      </c>
      <c r="AD105" s="230" t="s">
        <v>2528</v>
      </c>
      <c r="AE105" s="228"/>
      <c r="AF105" s="228"/>
      <c r="AG105" s="228"/>
    </row>
    <row r="106" spans="7:33">
      <c r="AC106" s="229" t="s">
        <v>1808</v>
      </c>
      <c r="AD106" s="230" t="s">
        <v>1809</v>
      </c>
      <c r="AE106" s="228"/>
      <c r="AF106" s="228"/>
      <c r="AG106" s="228"/>
    </row>
    <row r="107" spans="7:33">
      <c r="AC107" s="229" t="s">
        <v>495</v>
      </c>
      <c r="AD107" s="230" t="s">
        <v>569</v>
      </c>
      <c r="AE107" s="228"/>
      <c r="AF107" s="228"/>
      <c r="AG107" s="228"/>
    </row>
    <row r="108" spans="7:33">
      <c r="AC108" s="229" t="s">
        <v>1400</v>
      </c>
      <c r="AD108" s="230" t="s">
        <v>1401</v>
      </c>
      <c r="AE108" s="228"/>
      <c r="AF108" s="228"/>
      <c r="AG108" s="228"/>
    </row>
    <row r="109" spans="7:33">
      <c r="AC109" s="229" t="s">
        <v>1330</v>
      </c>
      <c r="AD109" s="230" t="s">
        <v>1331</v>
      </c>
      <c r="AE109" s="228"/>
      <c r="AF109" s="228"/>
      <c r="AG109" s="228"/>
    </row>
    <row r="110" spans="7:33">
      <c r="AC110" s="229" t="s">
        <v>1276</v>
      </c>
      <c r="AD110" s="230" t="s">
        <v>1277</v>
      </c>
      <c r="AE110" s="228"/>
      <c r="AF110" s="228"/>
      <c r="AG110" s="228"/>
    </row>
    <row r="111" spans="7:33">
      <c r="AC111" s="229" t="s">
        <v>1418</v>
      </c>
      <c r="AD111" s="230" t="s">
        <v>1419</v>
      </c>
      <c r="AE111" s="228"/>
      <c r="AF111" s="228"/>
      <c r="AG111" s="228"/>
    </row>
    <row r="112" spans="7:33">
      <c r="AC112" s="229" t="s">
        <v>1402</v>
      </c>
      <c r="AD112" s="230" t="s">
        <v>1403</v>
      </c>
      <c r="AE112" s="228"/>
      <c r="AF112" s="228"/>
      <c r="AG112" s="228"/>
    </row>
    <row r="113" spans="29:33">
      <c r="AC113" s="229" t="s">
        <v>496</v>
      </c>
      <c r="AD113" s="230" t="s">
        <v>497</v>
      </c>
      <c r="AE113" s="228"/>
      <c r="AF113" s="228"/>
      <c r="AG113" s="228"/>
    </row>
    <row r="114" spans="29:33">
      <c r="AC114" s="229" t="s">
        <v>1946</v>
      </c>
      <c r="AD114" s="230" t="s">
        <v>1947</v>
      </c>
      <c r="AE114" s="228"/>
      <c r="AF114" s="228"/>
      <c r="AG114" s="228"/>
    </row>
    <row r="115" spans="29:33">
      <c r="AC115" s="229" t="s">
        <v>1260</v>
      </c>
      <c r="AD115" s="230" t="s">
        <v>1261</v>
      </c>
      <c r="AE115" s="228"/>
      <c r="AF115" s="228"/>
      <c r="AG115" s="228"/>
    </row>
    <row r="116" spans="29:33">
      <c r="AC116" s="229" t="s">
        <v>1132</v>
      </c>
      <c r="AD116" s="230" t="s">
        <v>1133</v>
      </c>
      <c r="AE116" s="228"/>
      <c r="AF116" s="228"/>
      <c r="AG116" s="228"/>
    </row>
    <row r="117" spans="29:33">
      <c r="AC117" s="229" t="s">
        <v>802</v>
      </c>
      <c r="AD117" s="230" t="s">
        <v>803</v>
      </c>
      <c r="AE117" s="228"/>
      <c r="AF117" s="228"/>
      <c r="AG117" s="228"/>
    </row>
    <row r="118" spans="29:33">
      <c r="AC118" s="229" t="s">
        <v>2039</v>
      </c>
      <c r="AD118" s="230" t="s">
        <v>2040</v>
      </c>
      <c r="AE118" s="228"/>
      <c r="AF118" s="228"/>
      <c r="AG118" s="228"/>
    </row>
    <row r="119" spans="29:33">
      <c r="AC119" s="229" t="s">
        <v>1134</v>
      </c>
      <c r="AD119" s="230" t="s">
        <v>1135</v>
      </c>
      <c r="AE119" s="228"/>
      <c r="AF119" s="228"/>
      <c r="AG119" s="228"/>
    </row>
    <row r="120" spans="29:33">
      <c r="AC120" s="229" t="s">
        <v>2535</v>
      </c>
      <c r="AD120" s="230" t="s">
        <v>2536</v>
      </c>
      <c r="AE120" s="228"/>
      <c r="AF120" s="228"/>
      <c r="AG120" s="228"/>
    </row>
    <row r="121" spans="29:33">
      <c r="AC121" s="229" t="s">
        <v>1175</v>
      </c>
      <c r="AD121" s="230" t="s">
        <v>1196</v>
      </c>
      <c r="AE121" s="228"/>
      <c r="AF121" s="228"/>
      <c r="AG121" s="228"/>
    </row>
    <row r="122" spans="29:33">
      <c r="AC122" s="229" t="s">
        <v>1948</v>
      </c>
      <c r="AD122" s="230" t="s">
        <v>1949</v>
      </c>
      <c r="AE122" s="228"/>
      <c r="AF122" s="228"/>
      <c r="AG122" s="228"/>
    </row>
    <row r="123" spans="29:33">
      <c r="AC123" s="229" t="s">
        <v>1136</v>
      </c>
      <c r="AD123" s="230" t="s">
        <v>1137</v>
      </c>
      <c r="AE123" s="228"/>
      <c r="AF123" s="228"/>
      <c r="AG123" s="228"/>
    </row>
    <row r="124" spans="29:33">
      <c r="AC124" s="229" t="s">
        <v>1367</v>
      </c>
      <c r="AD124" s="230" t="s">
        <v>1368</v>
      </c>
      <c r="AE124" s="228"/>
      <c r="AF124" s="228"/>
      <c r="AG124" s="228"/>
    </row>
    <row r="125" spans="29:33">
      <c r="AC125" s="229" t="s">
        <v>1334</v>
      </c>
      <c r="AD125" s="230" t="s">
        <v>1335</v>
      </c>
      <c r="AE125" s="228"/>
      <c r="AF125" s="228"/>
      <c r="AG125" s="228"/>
    </row>
    <row r="126" spans="29:33">
      <c r="AC126" s="229" t="s">
        <v>498</v>
      </c>
      <c r="AD126" s="230" t="s">
        <v>499</v>
      </c>
      <c r="AE126" s="228"/>
      <c r="AF126" s="228"/>
      <c r="AG126" s="228"/>
    </row>
    <row r="127" spans="29:33">
      <c r="AC127" s="287" t="s">
        <v>2583</v>
      </c>
      <c r="AD127" s="288" t="s">
        <v>2584</v>
      </c>
      <c r="AE127" s="228"/>
      <c r="AF127" s="228"/>
      <c r="AG127" s="228"/>
    </row>
    <row r="128" spans="29:33">
      <c r="AC128" s="229" t="s">
        <v>2049</v>
      </c>
      <c r="AD128" s="230" t="s">
        <v>2050</v>
      </c>
      <c r="AE128" s="228"/>
      <c r="AF128" s="228"/>
      <c r="AG128" s="228"/>
    </row>
    <row r="129" spans="29:33">
      <c r="AC129" s="229" t="s">
        <v>105</v>
      </c>
      <c r="AD129" s="230" t="s">
        <v>1138</v>
      </c>
      <c r="AE129" s="228"/>
      <c r="AF129" s="228"/>
      <c r="AG129" s="228"/>
    </row>
    <row r="130" spans="29:33">
      <c r="AC130" s="287" t="s">
        <v>2590</v>
      </c>
      <c r="AD130" s="288" t="s">
        <v>2591</v>
      </c>
      <c r="AE130" s="228"/>
      <c r="AF130" s="228"/>
      <c r="AG130" s="228"/>
    </row>
    <row r="131" spans="29:33">
      <c r="AC131" s="229" t="s">
        <v>588</v>
      </c>
      <c r="AD131" s="230" t="s">
        <v>589</v>
      </c>
      <c r="AE131" s="228"/>
      <c r="AF131" s="228"/>
      <c r="AG131" s="228"/>
    </row>
    <row r="132" spans="29:33">
      <c r="AC132" s="229" t="s">
        <v>2071</v>
      </c>
      <c r="AD132" s="230" t="s">
        <v>2072</v>
      </c>
      <c r="AE132" s="228"/>
      <c r="AF132" s="228"/>
      <c r="AG132" s="228"/>
    </row>
    <row r="133" spans="29:33">
      <c r="AC133" s="229" t="s">
        <v>1139</v>
      </c>
      <c r="AD133" s="230" t="s">
        <v>1140</v>
      </c>
      <c r="AE133" s="228"/>
      <c r="AF133" s="228"/>
      <c r="AG133" s="228"/>
    </row>
    <row r="134" spans="29:33">
      <c r="AC134" s="229" t="s">
        <v>1979</v>
      </c>
      <c r="AD134" s="230" t="s">
        <v>1980</v>
      </c>
      <c r="AE134" s="228"/>
      <c r="AF134" s="228"/>
      <c r="AG134" s="228"/>
    </row>
    <row r="135" spans="29:33">
      <c r="AC135" s="229" t="s">
        <v>2027</v>
      </c>
      <c r="AD135" s="230" t="s">
        <v>2028</v>
      </c>
      <c r="AE135" s="228"/>
      <c r="AF135" s="228"/>
      <c r="AG135" s="228"/>
    </row>
    <row r="136" spans="29:33">
      <c r="AC136" s="229" t="s">
        <v>1256</v>
      </c>
      <c r="AD136" s="230" t="s">
        <v>1257</v>
      </c>
      <c r="AE136" s="228"/>
      <c r="AF136" s="228"/>
      <c r="AG136" s="228"/>
    </row>
    <row r="137" spans="29:33">
      <c r="AC137" s="229" t="s">
        <v>1344</v>
      </c>
      <c r="AD137" s="230" t="s">
        <v>1345</v>
      </c>
      <c r="AE137" s="228"/>
      <c r="AF137" s="228"/>
      <c r="AG137" s="228"/>
    </row>
    <row r="138" spans="29:33">
      <c r="AC138" s="229" t="s">
        <v>2029</v>
      </c>
      <c r="AD138" s="230" t="s">
        <v>2030</v>
      </c>
      <c r="AE138" s="228"/>
      <c r="AF138" s="228"/>
      <c r="AG138" s="228"/>
    </row>
    <row r="139" spans="29:33">
      <c r="AC139" s="229" t="s">
        <v>1307</v>
      </c>
      <c r="AD139" s="230" t="s">
        <v>1314</v>
      </c>
      <c r="AE139" s="228"/>
      <c r="AF139" s="228"/>
      <c r="AG139" s="228"/>
    </row>
    <row r="140" spans="29:33">
      <c r="AC140" s="229" t="s">
        <v>822</v>
      </c>
      <c r="AD140" s="230" t="s">
        <v>823</v>
      </c>
      <c r="AE140" s="228"/>
      <c r="AF140" s="228"/>
      <c r="AG140" s="228"/>
    </row>
    <row r="141" spans="29:33">
      <c r="AC141" s="229" t="s">
        <v>1141</v>
      </c>
      <c r="AD141" s="230" t="s">
        <v>1142</v>
      </c>
      <c r="AE141" s="228"/>
      <c r="AF141" s="228"/>
      <c r="AG141" s="228"/>
    </row>
    <row r="142" spans="29:33">
      <c r="AC142" s="229" t="s">
        <v>2537</v>
      </c>
      <c r="AD142" s="230" t="s">
        <v>2538</v>
      </c>
      <c r="AE142" s="228"/>
      <c r="AF142" s="228"/>
      <c r="AG142" s="228"/>
    </row>
    <row r="143" spans="29:33">
      <c r="AC143" s="229" t="s">
        <v>1143</v>
      </c>
      <c r="AD143" s="230" t="s">
        <v>1144</v>
      </c>
      <c r="AE143" s="228"/>
      <c r="AF143" s="228"/>
      <c r="AG143" s="228"/>
    </row>
    <row r="144" spans="29:33">
      <c r="AC144" s="229" t="s">
        <v>1215</v>
      </c>
      <c r="AD144" s="230" t="s">
        <v>1216</v>
      </c>
      <c r="AE144" s="228"/>
      <c r="AF144" s="228"/>
      <c r="AG144" s="228"/>
    </row>
    <row r="145" spans="29:33">
      <c r="AC145" s="229" t="s">
        <v>113</v>
      </c>
      <c r="AD145" s="230" t="s">
        <v>1463</v>
      </c>
      <c r="AE145" s="228"/>
      <c r="AF145" s="228"/>
      <c r="AG145" s="228"/>
    </row>
    <row r="146" spans="29:33">
      <c r="AC146" s="229" t="s">
        <v>1340</v>
      </c>
      <c r="AD146" s="230" t="s">
        <v>1341</v>
      </c>
      <c r="AE146" s="228"/>
      <c r="AF146" s="228"/>
      <c r="AG146" s="228"/>
    </row>
    <row r="147" spans="29:33">
      <c r="AC147" s="229" t="s">
        <v>1718</v>
      </c>
      <c r="AD147" s="230" t="s">
        <v>1719</v>
      </c>
      <c r="AE147" s="228"/>
      <c r="AF147" s="228"/>
      <c r="AG147" s="228"/>
    </row>
    <row r="148" spans="29:33">
      <c r="AC148" s="229" t="s">
        <v>500</v>
      </c>
      <c r="AD148" s="230" t="s">
        <v>501</v>
      </c>
      <c r="AE148" s="228"/>
      <c r="AF148" s="228"/>
      <c r="AG148" s="228"/>
    </row>
    <row r="149" spans="29:33">
      <c r="AC149" s="229" t="s">
        <v>456</v>
      </c>
      <c r="AD149" s="230" t="s">
        <v>288</v>
      </c>
      <c r="AE149" s="228"/>
      <c r="AF149" s="228"/>
      <c r="AG149" s="228"/>
    </row>
    <row r="150" spans="29:33">
      <c r="AC150" s="229" t="s">
        <v>1677</v>
      </c>
      <c r="AD150" s="230" t="s">
        <v>1678</v>
      </c>
      <c r="AE150" s="228"/>
      <c r="AF150" s="228"/>
      <c r="AG150" s="228"/>
    </row>
    <row r="151" spans="29:33">
      <c r="AC151" s="229" t="s">
        <v>1618</v>
      </c>
      <c r="AD151" s="230" t="s">
        <v>1619</v>
      </c>
      <c r="AE151" s="228"/>
      <c r="AF151" s="228"/>
      <c r="AG151" s="228"/>
    </row>
    <row r="152" spans="29:33">
      <c r="AC152" s="229" t="s">
        <v>1390</v>
      </c>
      <c r="AD152" s="230" t="s">
        <v>1391</v>
      </c>
      <c r="AE152" s="228"/>
      <c r="AF152" s="228"/>
      <c r="AG152" s="228"/>
    </row>
    <row r="153" spans="29:33">
      <c r="AC153" s="229" t="s">
        <v>1145</v>
      </c>
      <c r="AD153" s="230" t="s">
        <v>1146</v>
      </c>
      <c r="AE153" s="228"/>
      <c r="AF153" s="228"/>
      <c r="AG153" s="228"/>
    </row>
    <row r="154" spans="29:33">
      <c r="AC154" s="229" t="s">
        <v>1045</v>
      </c>
      <c r="AD154" s="230" t="s">
        <v>1044</v>
      </c>
      <c r="AE154" s="228"/>
      <c r="AF154" s="228"/>
      <c r="AG154" s="228"/>
    </row>
    <row r="155" spans="29:33">
      <c r="AC155" s="229" t="s">
        <v>502</v>
      </c>
      <c r="AD155" s="230" t="s">
        <v>503</v>
      </c>
      <c r="AE155" s="228"/>
      <c r="AF155" s="228"/>
      <c r="AG155" s="228"/>
    </row>
    <row r="156" spans="29:33">
      <c r="AC156" s="229" t="s">
        <v>1342</v>
      </c>
      <c r="AD156" s="230" t="s">
        <v>1343</v>
      </c>
      <c r="AE156" s="228"/>
      <c r="AF156" s="228"/>
      <c r="AG156" s="228"/>
    </row>
    <row r="157" spans="29:33">
      <c r="AC157" s="229" t="s">
        <v>1376</v>
      </c>
      <c r="AD157" s="230" t="s">
        <v>1377</v>
      </c>
      <c r="AE157" s="228"/>
      <c r="AF157" s="228"/>
      <c r="AG157" s="228"/>
    </row>
    <row r="158" spans="29:33">
      <c r="AC158" s="229" t="s">
        <v>2079</v>
      </c>
      <c r="AD158" s="230" t="s">
        <v>2082</v>
      </c>
      <c r="AE158" s="228"/>
      <c r="AF158" s="228"/>
      <c r="AG158" s="228"/>
    </row>
    <row r="159" spans="29:33">
      <c r="AC159" s="229" t="s">
        <v>1308</v>
      </c>
      <c r="AD159" s="230" t="s">
        <v>1309</v>
      </c>
      <c r="AE159" s="228"/>
      <c r="AF159" s="228"/>
      <c r="AG159" s="228"/>
    </row>
    <row r="160" spans="29:33">
      <c r="AC160" s="229" t="s">
        <v>1539</v>
      </c>
      <c r="AD160" s="230" t="s">
        <v>1540</v>
      </c>
      <c r="AE160" s="228"/>
      <c r="AF160" s="228"/>
      <c r="AG160" s="228"/>
    </row>
    <row r="161" spans="29:33">
      <c r="AC161" s="229" t="s">
        <v>1472</v>
      </c>
      <c r="AD161" s="230" t="s">
        <v>1473</v>
      </c>
      <c r="AE161" s="228"/>
      <c r="AF161" s="228"/>
      <c r="AG161" s="228"/>
    </row>
    <row r="162" spans="29:33">
      <c r="AC162" s="229" t="s">
        <v>1422</v>
      </c>
      <c r="AD162" s="230" t="s">
        <v>1422</v>
      </c>
      <c r="AE162" s="228"/>
      <c r="AF162" s="228"/>
      <c r="AG162" s="228"/>
    </row>
    <row r="163" spans="29:33">
      <c r="AC163" s="229" t="s">
        <v>1441</v>
      </c>
      <c r="AD163" s="230" t="s">
        <v>1442</v>
      </c>
      <c r="AE163" s="228"/>
      <c r="AF163" s="228"/>
      <c r="AG163" s="228"/>
    </row>
    <row r="164" spans="29:33">
      <c r="AC164" s="229" t="s">
        <v>2003</v>
      </c>
      <c r="AD164" s="230" t="s">
        <v>2004</v>
      </c>
      <c r="AE164" s="228"/>
      <c r="AF164" s="228"/>
      <c r="AG164" s="228"/>
    </row>
    <row r="165" spans="29:33">
      <c r="AC165" s="229" t="s">
        <v>504</v>
      </c>
      <c r="AD165" s="230" t="s">
        <v>115</v>
      </c>
      <c r="AE165" s="228"/>
      <c r="AF165" s="228"/>
      <c r="AG165" s="228"/>
    </row>
    <row r="166" spans="29:33">
      <c r="AC166" s="229" t="s">
        <v>505</v>
      </c>
      <c r="AD166" s="230" t="s">
        <v>506</v>
      </c>
      <c r="AE166" s="228"/>
      <c r="AF166" s="228"/>
      <c r="AG166" s="228"/>
    </row>
    <row r="167" spans="29:33">
      <c r="AC167" s="229" t="s">
        <v>507</v>
      </c>
      <c r="AD167" s="230" t="s">
        <v>508</v>
      </c>
      <c r="AE167" s="228"/>
      <c r="AF167" s="228"/>
      <c r="AG167" s="228"/>
    </row>
    <row r="168" spans="29:33">
      <c r="AC168" s="229" t="s">
        <v>1324</v>
      </c>
      <c r="AD168" s="230" t="s">
        <v>1325</v>
      </c>
      <c r="AE168" s="228"/>
      <c r="AF168" s="228"/>
      <c r="AG168" s="228"/>
    </row>
    <row r="169" spans="29:33">
      <c r="AC169" s="229" t="s">
        <v>1423</v>
      </c>
      <c r="AD169" s="230" t="s">
        <v>1424</v>
      </c>
      <c r="AE169" s="228"/>
      <c r="AF169" s="228"/>
      <c r="AG169" s="228"/>
    </row>
    <row r="170" spans="29:33">
      <c r="AC170" s="229" t="s">
        <v>1733</v>
      </c>
      <c r="AD170" s="230" t="s">
        <v>1734</v>
      </c>
      <c r="AE170" s="228"/>
      <c r="AF170" s="228"/>
      <c r="AG170" s="228"/>
    </row>
    <row r="171" spans="29:33">
      <c r="AC171" s="229" t="s">
        <v>1322</v>
      </c>
      <c r="AD171" s="230" t="s">
        <v>1323</v>
      </c>
      <c r="AE171" s="228"/>
      <c r="AF171" s="228"/>
      <c r="AG171" s="228"/>
    </row>
    <row r="172" spans="29:33">
      <c r="AC172" s="229" t="s">
        <v>2067</v>
      </c>
      <c r="AD172" s="230" t="s">
        <v>2068</v>
      </c>
      <c r="AE172" s="228"/>
      <c r="AF172" s="228"/>
      <c r="AG172" s="228"/>
    </row>
    <row r="173" spans="29:33">
      <c r="AC173" s="229" t="s">
        <v>1147</v>
      </c>
      <c r="AD173" s="230" t="s">
        <v>1148</v>
      </c>
      <c r="AE173" s="228"/>
      <c r="AF173" s="228"/>
      <c r="AG173" s="228"/>
    </row>
    <row r="174" spans="29:33">
      <c r="AC174" s="229" t="s">
        <v>1101</v>
      </c>
      <c r="AD174" s="230" t="s">
        <v>1100</v>
      </c>
      <c r="AE174" s="228"/>
      <c r="AF174" s="228"/>
      <c r="AG174" s="228"/>
    </row>
    <row r="175" spans="29:33">
      <c r="AC175" s="229" t="s">
        <v>743</v>
      </c>
      <c r="AD175" s="230" t="s">
        <v>475</v>
      </c>
      <c r="AE175" s="228"/>
      <c r="AF175" s="228"/>
      <c r="AG175" s="228"/>
    </row>
    <row r="176" spans="29:33">
      <c r="AC176" s="229" t="s">
        <v>742</v>
      </c>
      <c r="AD176" s="230" t="s">
        <v>474</v>
      </c>
      <c r="AE176" s="228"/>
      <c r="AF176" s="228"/>
      <c r="AG176" s="228"/>
    </row>
    <row r="177" spans="29:33">
      <c r="AC177" s="229" t="s">
        <v>1284</v>
      </c>
      <c r="AD177" s="230" t="s">
        <v>1285</v>
      </c>
      <c r="AE177" s="228"/>
      <c r="AF177" s="228"/>
      <c r="AG177" s="228"/>
    </row>
    <row r="178" spans="29:33">
      <c r="AC178" s="229" t="s">
        <v>1050</v>
      </c>
      <c r="AD178" s="230" t="s">
        <v>1051</v>
      </c>
      <c r="AE178" s="228"/>
      <c r="AF178" s="228"/>
      <c r="AG178" s="228"/>
    </row>
    <row r="179" spans="29:33">
      <c r="AC179" s="229" t="s">
        <v>1149</v>
      </c>
      <c r="AD179" s="230" t="s">
        <v>1150</v>
      </c>
      <c r="AE179" s="228"/>
      <c r="AF179" s="228"/>
      <c r="AG179" s="228"/>
    </row>
    <row r="180" spans="29:33">
      <c r="AC180" s="229" t="s">
        <v>1714</v>
      </c>
      <c r="AD180" s="230" t="s">
        <v>1715</v>
      </c>
      <c r="AE180" s="228"/>
      <c r="AF180" s="228"/>
      <c r="AG180" s="228"/>
    </row>
    <row r="181" spans="29:33">
      <c r="AC181" s="229" t="s">
        <v>1664</v>
      </c>
      <c r="AD181" s="230" t="s">
        <v>1665</v>
      </c>
      <c r="AE181" s="228"/>
      <c r="AF181" s="228"/>
      <c r="AG181" s="228"/>
    </row>
    <row r="182" spans="29:33">
      <c r="AC182" s="229" t="s">
        <v>1320</v>
      </c>
      <c r="AD182" s="230" t="s">
        <v>1321</v>
      </c>
      <c r="AE182" s="228"/>
      <c r="AF182" s="228"/>
      <c r="AG182" s="228"/>
    </row>
    <row r="183" spans="29:33">
      <c r="AC183" s="229" t="s">
        <v>2477</v>
      </c>
      <c r="AD183" s="230" t="s">
        <v>2478</v>
      </c>
      <c r="AE183" s="228"/>
      <c r="AF183" s="228"/>
      <c r="AG183" s="228"/>
    </row>
    <row r="184" spans="29:33">
      <c r="AC184" s="282" t="s">
        <v>2570</v>
      </c>
      <c r="AD184" s="283" t="s">
        <v>2571</v>
      </c>
      <c r="AE184" s="228"/>
      <c r="AF184" s="228"/>
      <c r="AG184" s="228"/>
    </row>
    <row r="185" spans="29:33">
      <c r="AC185" s="229" t="s">
        <v>1361</v>
      </c>
      <c r="AD185" s="230" t="s">
        <v>1362</v>
      </c>
      <c r="AE185" s="228"/>
      <c r="AF185" s="228"/>
      <c r="AG185" s="228"/>
    </row>
    <row r="186" spans="29:33">
      <c r="AC186" s="229" t="s">
        <v>1312</v>
      </c>
      <c r="AD186" s="230" t="s">
        <v>1313</v>
      </c>
      <c r="AE186" s="228"/>
      <c r="AF186" s="228"/>
      <c r="AG186" s="228"/>
    </row>
    <row r="187" spans="29:33">
      <c r="AC187" s="229" t="s">
        <v>1151</v>
      </c>
      <c r="AD187" s="230" t="s">
        <v>1152</v>
      </c>
      <c r="AE187" s="228"/>
      <c r="AF187" s="228"/>
      <c r="AG187" s="228"/>
    </row>
    <row r="188" spans="29:33">
      <c r="AC188" s="229" t="s">
        <v>134</v>
      </c>
      <c r="AD188" s="230" t="s">
        <v>135</v>
      </c>
      <c r="AE188" s="228"/>
      <c r="AF188" s="228"/>
      <c r="AG188" s="228"/>
    </row>
    <row r="189" spans="29:33">
      <c r="AC189" s="229" t="s">
        <v>1522</v>
      </c>
      <c r="AD189" s="230" t="s">
        <v>1523</v>
      </c>
      <c r="AE189" s="228"/>
      <c r="AF189" s="228"/>
      <c r="AG189" s="228"/>
    </row>
    <row r="190" spans="29:33">
      <c r="AC190" s="229" t="s">
        <v>1336</v>
      </c>
      <c r="AD190" s="230" t="s">
        <v>1337</v>
      </c>
      <c r="AE190" s="228"/>
      <c r="AF190" s="228"/>
      <c r="AG190" s="228"/>
    </row>
    <row r="191" spans="29:33">
      <c r="AC191" s="229" t="s">
        <v>1338</v>
      </c>
      <c r="AD191" s="230" t="s">
        <v>1339</v>
      </c>
      <c r="AE191" s="228"/>
      <c r="AF191" s="228"/>
      <c r="AG191" s="228"/>
    </row>
    <row r="192" spans="29:33">
      <c r="AC192" s="229" t="s">
        <v>819</v>
      </c>
      <c r="AD192" s="230" t="s">
        <v>141</v>
      </c>
      <c r="AE192" s="228"/>
      <c r="AF192" s="228"/>
      <c r="AG192" s="228"/>
    </row>
    <row r="193" spans="29:33">
      <c r="AC193" s="229" t="s">
        <v>1435</v>
      </c>
      <c r="AD193" s="230" t="s">
        <v>1436</v>
      </c>
      <c r="AE193" s="228"/>
      <c r="AF193" s="228"/>
      <c r="AG193" s="228"/>
    </row>
    <row r="194" spans="29:33">
      <c r="AC194" s="229" t="s">
        <v>1200</v>
      </c>
      <c r="AD194" s="230" t="s">
        <v>1201</v>
      </c>
      <c r="AE194" s="228"/>
      <c r="AF194" s="228"/>
      <c r="AG194" s="228"/>
    </row>
    <row r="195" spans="29:33">
      <c r="AC195" s="229" t="s">
        <v>143</v>
      </c>
      <c r="AD195" s="230" t="s">
        <v>144</v>
      </c>
      <c r="AE195" s="228"/>
      <c r="AF195" s="228"/>
      <c r="AG195" s="228"/>
    </row>
    <row r="196" spans="29:33">
      <c r="AC196" s="229" t="s">
        <v>1278</v>
      </c>
      <c r="AD196" s="230" t="s">
        <v>1279</v>
      </c>
      <c r="AE196" s="228"/>
      <c r="AF196" s="228"/>
      <c r="AG196" s="228"/>
    </row>
    <row r="197" spans="29:33">
      <c r="AC197" s="229" t="s">
        <v>1567</v>
      </c>
      <c r="AD197" s="230" t="s">
        <v>1236</v>
      </c>
      <c r="AE197" s="228"/>
      <c r="AF197" s="228"/>
      <c r="AG197" s="228"/>
    </row>
    <row r="198" spans="29:33">
      <c r="AC198" s="229" t="s">
        <v>1153</v>
      </c>
      <c r="AD198" s="230" t="s">
        <v>1154</v>
      </c>
      <c r="AE198" s="228"/>
      <c r="AF198" s="228"/>
      <c r="AG198" s="228"/>
    </row>
    <row r="199" spans="29:33">
      <c r="AC199" s="229" t="s">
        <v>1288</v>
      </c>
      <c r="AD199" s="230" t="s">
        <v>1289</v>
      </c>
      <c r="AE199" s="228"/>
      <c r="AF199" s="228"/>
      <c r="AG199" s="228"/>
    </row>
    <row r="200" spans="29:33">
      <c r="AC200" s="229" t="s">
        <v>1616</v>
      </c>
      <c r="AD200" s="230" t="s">
        <v>1617</v>
      </c>
      <c r="AE200" s="228"/>
      <c r="AF200" s="228"/>
      <c r="AG200" s="228"/>
    </row>
    <row r="201" spans="29:33">
      <c r="AC201" s="229" t="s">
        <v>1474</v>
      </c>
      <c r="AD201" s="230" t="s">
        <v>1475</v>
      </c>
      <c r="AE201" s="228"/>
      <c r="AF201" s="228"/>
      <c r="AG201" s="228"/>
    </row>
    <row r="202" spans="29:33">
      <c r="AC202" s="229" t="s">
        <v>1392</v>
      </c>
      <c r="AD202" s="230" t="s">
        <v>1393</v>
      </c>
      <c r="AE202" s="228"/>
      <c r="AF202" s="228"/>
      <c r="AG202" s="228"/>
    </row>
    <row r="203" spans="29:33">
      <c r="AC203" s="287" t="s">
        <v>2576</v>
      </c>
      <c r="AD203" s="288" t="s">
        <v>2577</v>
      </c>
      <c r="AE203" s="228"/>
      <c r="AF203" s="228"/>
      <c r="AG203" s="228"/>
    </row>
    <row r="204" spans="29:33">
      <c r="AC204" s="229" t="s">
        <v>2001</v>
      </c>
      <c r="AD204" s="230" t="s">
        <v>2002</v>
      </c>
      <c r="AE204" s="228"/>
      <c r="AF204" s="228"/>
      <c r="AG204" s="228"/>
    </row>
    <row r="205" spans="29:33">
      <c r="AC205" s="229" t="s">
        <v>1254</v>
      </c>
      <c r="AD205" s="230" t="s">
        <v>1255</v>
      </c>
      <c r="AE205" s="228"/>
      <c r="AF205" s="228"/>
      <c r="AG205" s="228"/>
    </row>
    <row r="206" spans="29:33">
      <c r="AC206" s="229" t="s">
        <v>1476</v>
      </c>
      <c r="AD206" s="230" t="s">
        <v>1477</v>
      </c>
      <c r="AE206" s="228"/>
      <c r="AF206" s="228"/>
      <c r="AG206" s="228"/>
    </row>
    <row r="207" spans="29:33">
      <c r="AC207" s="229" t="s">
        <v>1022</v>
      </c>
      <c r="AD207" s="230" t="s">
        <v>1023</v>
      </c>
      <c r="AE207" s="228"/>
      <c r="AF207" s="228"/>
      <c r="AG207" s="228"/>
    </row>
    <row r="208" spans="29:33">
      <c r="AC208" s="229" t="s">
        <v>153</v>
      </c>
      <c r="AD208" s="230" t="s">
        <v>154</v>
      </c>
      <c r="AE208" s="228"/>
      <c r="AF208" s="228"/>
      <c r="AG208" s="228"/>
    </row>
    <row r="209" spans="29:33">
      <c r="AC209" s="229" t="s">
        <v>156</v>
      </c>
      <c r="AD209" s="230" t="s">
        <v>1210</v>
      </c>
      <c r="AE209" s="228"/>
      <c r="AF209" s="228"/>
      <c r="AG209" s="228"/>
    </row>
    <row r="210" spans="29:33">
      <c r="AC210" s="229" t="s">
        <v>2519</v>
      </c>
      <c r="AD210" s="230" t="s">
        <v>2520</v>
      </c>
      <c r="AE210" s="228"/>
      <c r="AF210" s="228"/>
      <c r="AG210" s="228"/>
    </row>
    <row r="211" spans="29:33">
      <c r="AC211" s="229" t="s">
        <v>1178</v>
      </c>
      <c r="AD211" s="230" t="s">
        <v>1179</v>
      </c>
      <c r="AE211" s="228"/>
      <c r="AF211" s="228"/>
      <c r="AG211" s="228"/>
    </row>
    <row r="212" spans="29:33">
      <c r="AC212" s="229" t="s">
        <v>1382</v>
      </c>
      <c r="AD212" s="230" t="s">
        <v>1383</v>
      </c>
      <c r="AE212" s="228"/>
      <c r="AF212" s="228"/>
      <c r="AG212" s="228"/>
    </row>
    <row r="213" spans="29:33">
      <c r="AC213" s="229" t="s">
        <v>158</v>
      </c>
      <c r="AD213" s="230" t="s">
        <v>509</v>
      </c>
      <c r="AE213" s="228"/>
      <c r="AF213" s="228"/>
      <c r="AG213" s="228"/>
    </row>
    <row r="214" spans="29:33">
      <c r="AC214" s="229" t="s">
        <v>1155</v>
      </c>
      <c r="AD214" s="230" t="s">
        <v>1156</v>
      </c>
      <c r="AE214" s="228"/>
      <c r="AF214" s="228"/>
      <c r="AG214" s="228"/>
    </row>
    <row r="215" spans="29:33">
      <c r="AC215" s="229" t="s">
        <v>1213</v>
      </c>
      <c r="AD215" s="230" t="s">
        <v>1214</v>
      </c>
      <c r="AE215" s="228"/>
      <c r="AF215" s="228"/>
      <c r="AG215" s="228"/>
    </row>
    <row r="216" spans="29:33">
      <c r="AC216" s="229" t="s">
        <v>1749</v>
      </c>
      <c r="AD216" s="230" t="s">
        <v>1750</v>
      </c>
      <c r="AE216" s="228"/>
      <c r="AF216" s="228"/>
      <c r="AG216" s="228"/>
    </row>
    <row r="217" spans="29:33">
      <c r="AC217" s="229" t="s">
        <v>457</v>
      </c>
      <c r="AD217" s="230" t="s">
        <v>163</v>
      </c>
      <c r="AE217" s="228"/>
      <c r="AF217" s="228"/>
      <c r="AG217" s="228"/>
    </row>
    <row r="218" spans="29:33">
      <c r="AC218" s="229" t="s">
        <v>1437</v>
      </c>
      <c r="AD218" s="230" t="s">
        <v>1438</v>
      </c>
      <c r="AE218" s="228"/>
      <c r="AF218" s="228"/>
      <c r="AG218" s="228"/>
    </row>
    <row r="219" spans="29:33">
      <c r="AC219" s="229" t="s">
        <v>1157</v>
      </c>
      <c r="AD219" s="230" t="s">
        <v>1158</v>
      </c>
      <c r="AE219" s="228"/>
      <c r="AF219" s="228"/>
      <c r="AG219" s="228"/>
    </row>
    <row r="220" spans="29:33">
      <c r="AC220" s="229" t="s">
        <v>2041</v>
      </c>
      <c r="AD220" s="230" t="s">
        <v>2042</v>
      </c>
      <c r="AE220" s="228"/>
      <c r="AF220" s="228"/>
      <c r="AG220" s="228"/>
    </row>
    <row r="221" spans="29:33">
      <c r="AC221" s="229" t="s">
        <v>1328</v>
      </c>
      <c r="AD221" s="230" t="s">
        <v>1329</v>
      </c>
      <c r="AE221" s="228"/>
      <c r="AF221" s="228"/>
      <c r="AG221" s="228"/>
    </row>
    <row r="222" spans="29:33">
      <c r="AC222" s="229" t="s">
        <v>1111</v>
      </c>
      <c r="AD222" s="230" t="s">
        <v>1112</v>
      </c>
      <c r="AE222" s="228"/>
      <c r="AF222" s="228"/>
      <c r="AG222" s="228"/>
    </row>
    <row r="223" spans="29:33">
      <c r="AC223" s="287" t="s">
        <v>1478</v>
      </c>
      <c r="AD223" s="288" t="s">
        <v>1479</v>
      </c>
      <c r="AE223" s="228"/>
      <c r="AF223" s="228"/>
      <c r="AG223" s="228"/>
    </row>
    <row r="224" spans="29:33">
      <c r="AC224" s="229" t="s">
        <v>1264</v>
      </c>
      <c r="AD224" s="230" t="s">
        <v>1265</v>
      </c>
      <c r="AE224" s="228"/>
      <c r="AF224" s="228"/>
      <c r="AG224" s="228"/>
    </row>
    <row r="225" spans="29:33">
      <c r="AC225" s="287" t="s">
        <v>2595</v>
      </c>
      <c r="AD225" s="288" t="s">
        <v>2594</v>
      </c>
      <c r="AE225" s="228"/>
      <c r="AF225" s="228"/>
      <c r="AG225" s="228"/>
    </row>
    <row r="226" spans="29:33">
      <c r="AC226" s="287" t="s">
        <v>740</v>
      </c>
      <c r="AD226" s="288" t="s">
        <v>741</v>
      </c>
    </row>
    <row r="227" spans="29:33">
      <c r="AC227" s="229" t="s">
        <v>510</v>
      </c>
      <c r="AD227" s="230" t="s">
        <v>511</v>
      </c>
    </row>
    <row r="228" spans="29:33">
      <c r="AC228" s="229" t="s">
        <v>512</v>
      </c>
      <c r="AD228" s="230" t="s">
        <v>513</v>
      </c>
    </row>
    <row r="229" spans="29:33">
      <c r="AC229" s="229" t="s">
        <v>1466</v>
      </c>
      <c r="AD229" s="230" t="s">
        <v>1765</v>
      </c>
    </row>
    <row r="230" spans="29:33">
      <c r="AC230" s="229" t="s">
        <v>1252</v>
      </c>
      <c r="AD230" s="230" t="s">
        <v>1253</v>
      </c>
    </row>
    <row r="231" spans="29:33">
      <c r="AC231" s="229" t="s">
        <v>1159</v>
      </c>
      <c r="AD231" s="230" t="s">
        <v>1160</v>
      </c>
    </row>
    <row r="232" spans="29:33">
      <c r="AC232" s="287" t="s">
        <v>2578</v>
      </c>
      <c r="AD232" s="288" t="s">
        <v>2579</v>
      </c>
    </row>
    <row r="233" spans="29:33">
      <c r="AC233" s="229" t="s">
        <v>173</v>
      </c>
      <c r="AD233" s="230" t="s">
        <v>514</v>
      </c>
    </row>
    <row r="234" spans="29:33">
      <c r="AC234" s="229" t="s">
        <v>1104</v>
      </c>
      <c r="AD234" s="230" t="s">
        <v>1105</v>
      </c>
    </row>
    <row r="235" spans="29:33">
      <c r="AC235" s="229" t="s">
        <v>2045</v>
      </c>
      <c r="AD235" s="230" t="s">
        <v>2046</v>
      </c>
    </row>
    <row r="236" spans="29:33">
      <c r="AC236" s="229" t="s">
        <v>2047</v>
      </c>
      <c r="AD236" s="230" t="s">
        <v>2048</v>
      </c>
    </row>
    <row r="237" spans="29:33">
      <c r="AC237" s="229" t="s">
        <v>1433</v>
      </c>
      <c r="AD237" s="230" t="s">
        <v>1434</v>
      </c>
    </row>
    <row r="238" spans="29:33">
      <c r="AC238" s="229" t="s">
        <v>1720</v>
      </c>
      <c r="AD238" s="230" t="s">
        <v>1721</v>
      </c>
    </row>
    <row r="239" spans="29:33">
      <c r="AC239" s="229" t="s">
        <v>1760</v>
      </c>
      <c r="AD239" s="230" t="s">
        <v>1759</v>
      </c>
    </row>
    <row r="240" spans="29:33">
      <c r="AC240" s="229" t="s">
        <v>1553</v>
      </c>
      <c r="AD240" s="230" t="s">
        <v>1554</v>
      </c>
    </row>
    <row r="241" spans="29:30">
      <c r="AC241" s="229" t="s">
        <v>1820</v>
      </c>
      <c r="AD241" s="230" t="s">
        <v>1821</v>
      </c>
    </row>
    <row r="242" spans="29:30">
      <c r="AC242" s="229" t="s">
        <v>2063</v>
      </c>
      <c r="AD242" s="230" t="s">
        <v>2064</v>
      </c>
    </row>
    <row r="243" spans="29:30">
      <c r="AC243" s="229" t="s">
        <v>1549</v>
      </c>
      <c r="AD243" s="230" t="s">
        <v>1550</v>
      </c>
    </row>
    <row r="244" spans="29:30">
      <c r="AC244" s="229" t="s">
        <v>744</v>
      </c>
      <c r="AD244" s="230" t="s">
        <v>1164</v>
      </c>
    </row>
    <row r="245" spans="29:30">
      <c r="AC245" s="229" t="s">
        <v>445</v>
      </c>
      <c r="AD245" s="230" t="s">
        <v>186</v>
      </c>
    </row>
    <row r="246" spans="29:30">
      <c r="AC246" s="229" t="s">
        <v>1162</v>
      </c>
      <c r="AD246" s="230" t="s">
        <v>1163</v>
      </c>
    </row>
    <row r="247" spans="29:30">
      <c r="AC247" s="229" t="s">
        <v>515</v>
      </c>
      <c r="AD247" s="230" t="s">
        <v>191</v>
      </c>
    </row>
    <row r="248" spans="29:30">
      <c r="AC248" s="229" t="s">
        <v>1663</v>
      </c>
      <c r="AD248" s="230" t="s">
        <v>1662</v>
      </c>
    </row>
    <row r="249" spans="29:30">
      <c r="AC249" s="229" t="s">
        <v>443</v>
      </c>
      <c r="AD249" s="230" t="s">
        <v>24</v>
      </c>
    </row>
    <row r="250" spans="29:30">
      <c r="AC250" s="229" t="s">
        <v>1563</v>
      </c>
      <c r="AD250" s="230" t="s">
        <v>1564</v>
      </c>
    </row>
    <row r="251" spans="29:30">
      <c r="AC251" s="229" t="s">
        <v>516</v>
      </c>
      <c r="AD251" s="230" t="s">
        <v>517</v>
      </c>
    </row>
    <row r="252" spans="29:30">
      <c r="AC252" s="229" t="s">
        <v>518</v>
      </c>
      <c r="AD252" s="230" t="s">
        <v>519</v>
      </c>
    </row>
    <row r="253" spans="29:30">
      <c r="AC253" s="229" t="s">
        <v>520</v>
      </c>
      <c r="AD253" s="230" t="s">
        <v>521</v>
      </c>
    </row>
    <row r="254" spans="29:30">
      <c r="AC254" s="229" t="s">
        <v>1614</v>
      </c>
      <c r="AD254" s="230" t="s">
        <v>1615</v>
      </c>
    </row>
    <row r="255" spans="29:30">
      <c r="AC255" s="229" t="s">
        <v>1290</v>
      </c>
      <c r="AD255" s="230" t="s">
        <v>1291</v>
      </c>
    </row>
    <row r="256" spans="29:30">
      <c r="AC256" s="229" t="s">
        <v>1803</v>
      </c>
      <c r="AD256" s="230" t="s">
        <v>1804</v>
      </c>
    </row>
    <row r="257" spans="29:30">
      <c r="AC257" s="229" t="s">
        <v>522</v>
      </c>
      <c r="AD257" s="230" t="s">
        <v>523</v>
      </c>
    </row>
    <row r="258" spans="29:30">
      <c r="AC258" s="229" t="s">
        <v>524</v>
      </c>
      <c r="AD258" s="230" t="s">
        <v>525</v>
      </c>
    </row>
    <row r="259" spans="29:30">
      <c r="AC259" s="229" t="s">
        <v>800</v>
      </c>
      <c r="AD259" s="230" t="s">
        <v>801</v>
      </c>
    </row>
    <row r="260" spans="29:30">
      <c r="AC260" s="229" t="s">
        <v>1302</v>
      </c>
      <c r="AD260" s="230" t="s">
        <v>1303</v>
      </c>
    </row>
    <row r="261" spans="29:30">
      <c r="AC261" s="229" t="s">
        <v>1258</v>
      </c>
      <c r="AD261" s="230" t="s">
        <v>1259</v>
      </c>
    </row>
    <row r="262" spans="29:30">
      <c r="AC262" s="229" t="s">
        <v>2065</v>
      </c>
      <c r="AD262" s="230" t="s">
        <v>2066</v>
      </c>
    </row>
    <row r="263" spans="29:30">
      <c r="AC263" s="229" t="s">
        <v>1317</v>
      </c>
      <c r="AD263" s="230" t="s">
        <v>1318</v>
      </c>
    </row>
    <row r="264" spans="29:30">
      <c r="AC264" s="229" t="s">
        <v>526</v>
      </c>
      <c r="AD264" s="230" t="s">
        <v>570</v>
      </c>
    </row>
    <row r="265" spans="29:30">
      <c r="AC265" s="229" t="s">
        <v>1427</v>
      </c>
      <c r="AD265" s="230" t="s">
        <v>1428</v>
      </c>
    </row>
    <row r="266" spans="29:30">
      <c r="AC266" s="229" t="s">
        <v>527</v>
      </c>
      <c r="AD266" s="230" t="s">
        <v>528</v>
      </c>
    </row>
    <row r="267" spans="29:30">
      <c r="AC267" s="229" t="s">
        <v>1508</v>
      </c>
      <c r="AD267" s="230" t="s">
        <v>1509</v>
      </c>
    </row>
    <row r="268" spans="29:30">
      <c r="AC268" s="229" t="s">
        <v>571</v>
      </c>
      <c r="AD268" s="230" t="s">
        <v>529</v>
      </c>
    </row>
    <row r="269" spans="29:30">
      <c r="AC269" s="229" t="s">
        <v>530</v>
      </c>
      <c r="AD269" s="230" t="s">
        <v>531</v>
      </c>
    </row>
    <row r="270" spans="29:30">
      <c r="AC270" s="229" t="s">
        <v>1024</v>
      </c>
      <c r="AD270" s="230" t="s">
        <v>1025</v>
      </c>
    </row>
    <row r="271" spans="29:30">
      <c r="AC271" s="229" t="s">
        <v>532</v>
      </c>
      <c r="AD271" s="230" t="s">
        <v>572</v>
      </c>
    </row>
    <row r="272" spans="29:30">
      <c r="AC272" s="229" t="s">
        <v>1394</v>
      </c>
      <c r="AD272" s="230" t="s">
        <v>1395</v>
      </c>
    </row>
    <row r="273" spans="29:30">
      <c r="AC273" s="229" t="s">
        <v>1165</v>
      </c>
      <c r="AD273" s="230" t="s">
        <v>1166</v>
      </c>
    </row>
    <row r="274" spans="29:30">
      <c r="AC274" s="260" t="s">
        <v>1775</v>
      </c>
      <c r="AD274" s="260" t="s">
        <v>1776</v>
      </c>
    </row>
    <row r="275" spans="29:30">
      <c r="AC275" s="229" t="s">
        <v>1995</v>
      </c>
      <c r="AD275" s="230" t="s">
        <v>1996</v>
      </c>
    </row>
    <row r="276" spans="29:30">
      <c r="AC276" s="229" t="s">
        <v>533</v>
      </c>
      <c r="AD276" s="230" t="s">
        <v>534</v>
      </c>
    </row>
    <row r="277" spans="29:30">
      <c r="AC277" s="229" t="s">
        <v>586</v>
      </c>
      <c r="AD277" s="230" t="s">
        <v>587</v>
      </c>
    </row>
    <row r="278" spans="29:30">
      <c r="AC278" s="229" t="s">
        <v>1378</v>
      </c>
      <c r="AD278" s="230" t="s">
        <v>1379</v>
      </c>
    </row>
    <row r="279" spans="29:30">
      <c r="AC279" s="229" t="s">
        <v>573</v>
      </c>
      <c r="AD279" s="230" t="s">
        <v>574</v>
      </c>
    </row>
    <row r="280" spans="29:30">
      <c r="AC280" s="229" t="s">
        <v>1747</v>
      </c>
      <c r="AD280" s="230" t="s">
        <v>1748</v>
      </c>
    </row>
    <row r="281" spans="29:30">
      <c r="AC281" s="229" t="s">
        <v>535</v>
      </c>
      <c r="AD281" s="230" t="s">
        <v>536</v>
      </c>
    </row>
    <row r="282" spans="29:30">
      <c r="AC282" s="229" t="s">
        <v>1983</v>
      </c>
      <c r="AD282" s="230" t="s">
        <v>1984</v>
      </c>
    </row>
    <row r="283" spans="29:30">
      <c r="AC283" s="229" t="s">
        <v>1167</v>
      </c>
      <c r="AD283" s="230" t="s">
        <v>1168</v>
      </c>
    </row>
    <row r="284" spans="29:30">
      <c r="AC284" s="229" t="s">
        <v>202</v>
      </c>
      <c r="AD284" s="230" t="s">
        <v>25</v>
      </c>
    </row>
    <row r="285" spans="29:30">
      <c r="AC285" s="229" t="s">
        <v>537</v>
      </c>
      <c r="AD285" s="230" t="s">
        <v>538</v>
      </c>
    </row>
    <row r="286" spans="29:30">
      <c r="AC286" s="229" t="s">
        <v>539</v>
      </c>
      <c r="AD286" s="230" t="s">
        <v>575</v>
      </c>
    </row>
    <row r="287" spans="29:30">
      <c r="AC287" s="229" t="s">
        <v>540</v>
      </c>
      <c r="AD287" s="230" t="s">
        <v>576</v>
      </c>
    </row>
    <row r="288" spans="29:30">
      <c r="AC288" s="229" t="s">
        <v>1161</v>
      </c>
      <c r="AD288" s="230" t="s">
        <v>2472</v>
      </c>
    </row>
    <row r="289" spans="29:30">
      <c r="AC289" s="229" t="s">
        <v>541</v>
      </c>
      <c r="AD289" s="229" t="s">
        <v>577</v>
      </c>
    </row>
    <row r="290" spans="29:30">
      <c r="AC290" s="229" t="s">
        <v>1751</v>
      </c>
      <c r="AD290" s="229" t="s">
        <v>1752</v>
      </c>
    </row>
    <row r="291" spans="29:30">
      <c r="AC291" s="229" t="s">
        <v>442</v>
      </c>
      <c r="AD291" s="229" t="s">
        <v>21</v>
      </c>
    </row>
    <row r="292" spans="29:30">
      <c r="AC292" s="229" t="s">
        <v>542</v>
      </c>
      <c r="AD292" s="230" t="s">
        <v>578</v>
      </c>
    </row>
    <row r="293" spans="29:30">
      <c r="AC293" s="229" t="s">
        <v>1764</v>
      </c>
      <c r="AD293" s="230" t="s">
        <v>1763</v>
      </c>
    </row>
    <row r="294" spans="29:30">
      <c r="AC294" s="229" t="s">
        <v>543</v>
      </c>
      <c r="AD294" s="230" t="s">
        <v>544</v>
      </c>
    </row>
    <row r="295" spans="29:30">
      <c r="AC295" s="229" t="s">
        <v>1950</v>
      </c>
      <c r="AD295" s="230" t="s">
        <v>1375</v>
      </c>
    </row>
    <row r="296" spans="29:30">
      <c r="AC296" s="229" t="s">
        <v>1518</v>
      </c>
      <c r="AD296" s="230" t="s">
        <v>1519</v>
      </c>
    </row>
    <row r="297" spans="29:30">
      <c r="AC297" s="229" t="s">
        <v>1351</v>
      </c>
      <c r="AD297" s="230" t="s">
        <v>1352</v>
      </c>
    </row>
    <row r="298" spans="29:30">
      <c r="AC298" s="229" t="s">
        <v>1722</v>
      </c>
      <c r="AD298" s="230" t="s">
        <v>1723</v>
      </c>
    </row>
    <row r="299" spans="29:30">
      <c r="AC299" s="229" t="s">
        <v>210</v>
      </c>
      <c r="AD299" s="230" t="s">
        <v>1174</v>
      </c>
    </row>
    <row r="300" spans="29:30">
      <c r="AC300" s="229" t="s">
        <v>453</v>
      </c>
      <c r="AD300" s="230" t="s">
        <v>300</v>
      </c>
    </row>
    <row r="301" spans="29:30">
      <c r="AC301" s="229" t="s">
        <v>452</v>
      </c>
      <c r="AD301" s="230" t="s">
        <v>259</v>
      </c>
    </row>
    <row r="302" spans="29:30">
      <c r="AC302" s="229" t="s">
        <v>1779</v>
      </c>
      <c r="AD302" s="230" t="s">
        <v>1780</v>
      </c>
    </row>
    <row r="303" spans="29:30">
      <c r="AC303" s="229" t="s">
        <v>1083</v>
      </c>
      <c r="AD303" s="230" t="s">
        <v>1084</v>
      </c>
    </row>
    <row r="304" spans="29:30">
      <c r="AC304" s="229" t="s">
        <v>1268</v>
      </c>
      <c r="AD304" s="230" t="s">
        <v>1269</v>
      </c>
    </row>
    <row r="305" spans="29:30">
      <c r="AC305" s="229" t="s">
        <v>1412</v>
      </c>
      <c r="AD305" s="230" t="s">
        <v>1413</v>
      </c>
    </row>
    <row r="306" spans="29:30">
      <c r="AC306" s="229" t="s">
        <v>545</v>
      </c>
      <c r="AD306" s="230" t="s">
        <v>546</v>
      </c>
    </row>
    <row r="307" spans="29:30">
      <c r="AC307" s="229" t="s">
        <v>1537</v>
      </c>
      <c r="AD307" s="230" t="s">
        <v>1538</v>
      </c>
    </row>
    <row r="308" spans="29:30">
      <c r="AC308" s="229" t="s">
        <v>1951</v>
      </c>
      <c r="AD308" s="230" t="s">
        <v>1952</v>
      </c>
    </row>
    <row r="309" spans="29:30">
      <c r="AC309" s="229" t="s">
        <v>1118</v>
      </c>
      <c r="AD309" s="230" t="s">
        <v>1117</v>
      </c>
    </row>
    <row r="310" spans="29:30">
      <c r="AC310" s="229" t="s">
        <v>1524</v>
      </c>
      <c r="AD310" s="230" t="s">
        <v>1525</v>
      </c>
    </row>
    <row r="311" spans="29:30">
      <c r="AC311" s="229" t="s">
        <v>547</v>
      </c>
      <c r="AD311" s="230" t="s">
        <v>548</v>
      </c>
    </row>
    <row r="312" spans="29:30">
      <c r="AC312" s="229" t="s">
        <v>441</v>
      </c>
      <c r="AD312" s="230" t="s">
        <v>293</v>
      </c>
    </row>
    <row r="313" spans="29:30">
      <c r="AC313" s="229" t="s">
        <v>440</v>
      </c>
      <c r="AD313" s="230" t="s">
        <v>26</v>
      </c>
    </row>
    <row r="314" spans="29:30">
      <c r="AC314" s="229" t="s">
        <v>549</v>
      </c>
      <c r="AD314" s="230" t="s">
        <v>550</v>
      </c>
    </row>
    <row r="315" spans="29:30">
      <c r="AC315" s="229" t="s">
        <v>1169</v>
      </c>
      <c r="AD315" s="230" t="s">
        <v>1170</v>
      </c>
    </row>
    <row r="316" spans="29:30">
      <c r="AC316" s="229" t="s">
        <v>1363</v>
      </c>
      <c r="AD316" s="230" t="s">
        <v>1364</v>
      </c>
    </row>
    <row r="317" spans="29:30">
      <c r="AC317" s="229" t="s">
        <v>1202</v>
      </c>
      <c r="AD317" s="230" t="s">
        <v>1205</v>
      </c>
    </row>
    <row r="318" spans="29:30">
      <c r="AC318" s="229" t="s">
        <v>1573</v>
      </c>
      <c r="AD318" s="230" t="s">
        <v>1574</v>
      </c>
    </row>
    <row r="319" spans="29:30">
      <c r="AC319" s="229" t="s">
        <v>1520</v>
      </c>
      <c r="AD319" s="230" t="s">
        <v>1521</v>
      </c>
    </row>
    <row r="320" spans="29:30">
      <c r="AC320" s="229" t="s">
        <v>1346</v>
      </c>
      <c r="AD320" s="230" t="s">
        <v>1347</v>
      </c>
    </row>
    <row r="321" spans="29:30">
      <c r="AC321" s="229" t="s">
        <v>1326</v>
      </c>
      <c r="AD321" s="230" t="s">
        <v>1327</v>
      </c>
    </row>
    <row r="322" spans="29:30">
      <c r="AC322" s="229" t="s">
        <v>1565</v>
      </c>
      <c r="AD322" s="230" t="s">
        <v>1566</v>
      </c>
    </row>
    <row r="323" spans="29:30">
      <c r="AC323" s="229" t="s">
        <v>551</v>
      </c>
      <c r="AD323" s="230" t="s">
        <v>370</v>
      </c>
    </row>
    <row r="324" spans="29:30">
      <c r="AC324" s="229" t="s">
        <v>1745</v>
      </c>
      <c r="AD324" s="230" t="s">
        <v>1746</v>
      </c>
    </row>
    <row r="325" spans="29:30">
      <c r="AC325" s="229" t="s">
        <v>1217</v>
      </c>
      <c r="AD325" s="230" t="s">
        <v>1218</v>
      </c>
    </row>
    <row r="326" spans="29:30">
      <c r="AC326" s="229" t="s">
        <v>1439</v>
      </c>
      <c r="AD326" s="230" t="s">
        <v>1440</v>
      </c>
    </row>
    <row r="327" spans="29:30">
      <c r="AC327" s="229" t="s">
        <v>2539</v>
      </c>
      <c r="AD327" s="230" t="s">
        <v>2540</v>
      </c>
    </row>
    <row r="328" spans="29:30">
      <c r="AC328" s="229" t="s">
        <v>555</v>
      </c>
      <c r="AD328" s="230" t="s">
        <v>371</v>
      </c>
    </row>
    <row r="329" spans="29:30">
      <c r="AC329" s="229" t="s">
        <v>1777</v>
      </c>
      <c r="AD329" s="230" t="s">
        <v>1778</v>
      </c>
    </row>
    <row r="330" spans="29:30">
      <c r="AC330" s="229" t="s">
        <v>1806</v>
      </c>
      <c r="AD330" s="230" t="s">
        <v>1807</v>
      </c>
    </row>
    <row r="331" spans="29:30">
      <c r="AC331" s="229" t="s">
        <v>552</v>
      </c>
      <c r="AD331" s="230" t="s">
        <v>579</v>
      </c>
    </row>
    <row r="332" spans="29:30">
      <c r="AC332" s="229" t="s">
        <v>1724</v>
      </c>
      <c r="AD332" s="230" t="s">
        <v>1725</v>
      </c>
    </row>
    <row r="333" spans="29:30">
      <c r="AC333" s="229" t="s">
        <v>1527</v>
      </c>
      <c r="AD333" s="230" t="s">
        <v>1528</v>
      </c>
    </row>
    <row r="334" spans="29:30">
      <c r="AC334" s="229" t="s">
        <v>454</v>
      </c>
      <c r="AD334" s="230" t="s">
        <v>289</v>
      </c>
    </row>
    <row r="335" spans="29:30">
      <c r="AC335" s="229" t="s">
        <v>1171</v>
      </c>
      <c r="AD335" s="230" t="s">
        <v>1172</v>
      </c>
    </row>
    <row r="336" spans="29:30">
      <c r="AC336" s="229" t="s">
        <v>553</v>
      </c>
      <c r="AD336" s="230" t="s">
        <v>554</v>
      </c>
    </row>
    <row r="337" spans="29:30">
      <c r="AC337" s="229" t="s">
        <v>1203</v>
      </c>
      <c r="AD337" s="230" t="s">
        <v>1204</v>
      </c>
    </row>
    <row r="338" spans="29:30">
      <c r="AC338" s="229" t="s">
        <v>553</v>
      </c>
      <c r="AD338" s="230" t="s">
        <v>554</v>
      </c>
    </row>
    <row r="339" spans="29:30">
      <c r="AC339" s="229" t="s">
        <v>1203</v>
      </c>
      <c r="AD339" s="230" t="s">
        <v>1204</v>
      </c>
    </row>
    <row r="340" spans="29:30">
      <c r="AC340" s="229" t="s">
        <v>1541</v>
      </c>
      <c r="AD340" s="230" t="s">
        <v>1542</v>
      </c>
    </row>
    <row r="341" spans="29:30">
      <c r="AC341" s="229" t="s">
        <v>1332</v>
      </c>
      <c r="AD341"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02" t="s">
        <v>2521</v>
      </c>
      <c r="B5" s="302"/>
      <c r="C5" s="302"/>
      <c r="D5" s="266" t="s">
        <v>2522</v>
      </c>
      <c r="E5" s="93"/>
      <c r="F5" s="93"/>
      <c r="G5" s="93"/>
      <c r="H5" s="93"/>
      <c r="I5" s="93"/>
      <c r="J5" s="93"/>
      <c r="K5" s="213"/>
      <c r="L5" s="213"/>
      <c r="M5" s="213"/>
      <c r="N5" s="213"/>
      <c r="O5" s="213"/>
      <c r="P5" s="213"/>
      <c r="Q5" s="213"/>
      <c r="R5" s="213"/>
      <c r="S5" s="213"/>
      <c r="T5" s="213"/>
      <c r="V5" s="300" t="s">
        <v>961</v>
      </c>
      <c r="W5" s="301"/>
      <c r="X5" s="301"/>
      <c r="Y5" s="301"/>
      <c r="Z5" s="301"/>
      <c r="AA5" s="300" t="s">
        <v>1013</v>
      </c>
      <c r="AB5" s="301"/>
      <c r="AC5" s="301"/>
      <c r="AD5" s="301"/>
      <c r="AE5" s="301"/>
      <c r="AF5" s="300" t="s">
        <v>1014</v>
      </c>
      <c r="AG5" s="301"/>
      <c r="AH5" s="301"/>
      <c r="AI5" s="301"/>
      <c r="AJ5" s="301"/>
      <c r="AK5" s="300" t="s">
        <v>1015</v>
      </c>
      <c r="AL5" s="301"/>
      <c r="AM5" s="301"/>
      <c r="AN5" s="301"/>
      <c r="AO5" s="301"/>
      <c r="AP5" s="300" t="s">
        <v>1016</v>
      </c>
      <c r="AQ5" s="301"/>
      <c r="AR5" s="301"/>
      <c r="AS5" s="301"/>
      <c r="AT5" s="301"/>
      <c r="AU5" s="300" t="s">
        <v>1017</v>
      </c>
      <c r="AV5" s="301"/>
      <c r="AW5" s="301"/>
      <c r="AX5" s="301"/>
      <c r="AY5" s="301"/>
      <c r="AZ5" s="300" t="s">
        <v>1018</v>
      </c>
      <c r="BA5" s="301"/>
      <c r="BB5" s="301"/>
      <c r="BC5" s="301"/>
      <c r="BD5" s="301"/>
      <c r="BE5" s="300" t="s">
        <v>1019</v>
      </c>
      <c r="BF5" s="301"/>
      <c r="BG5" s="301"/>
      <c r="BH5" s="301"/>
      <c r="BI5" s="301"/>
      <c r="BJ5" s="300" t="s">
        <v>1020</v>
      </c>
      <c r="BK5" s="301"/>
      <c r="BL5" s="301"/>
      <c r="BM5" s="301"/>
      <c r="BN5" s="301"/>
      <c r="BO5" s="300" t="s">
        <v>1021</v>
      </c>
      <c r="BP5" s="301"/>
      <c r="BQ5" s="301"/>
      <c r="BR5" s="301"/>
      <c r="BS5" s="301"/>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 sqref="A1:B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2018-04-16T12:39:38Z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